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ke.kettering\Desktop\"/>
    </mc:Choice>
  </mc:AlternateContent>
  <bookViews>
    <workbookView xWindow="240" yWindow="45" windowWidth="20115" windowHeight="7740" tabRatio="957"/>
  </bookViews>
  <sheets>
    <sheet name="Main" sheetId="1" r:id="rId1"/>
    <sheet name="Biamp CRD" sheetId="2" r:id="rId2"/>
    <sheet name="Biamp CDS" sheetId="5" r:id="rId3"/>
    <sheet name="Biamp Control" sheetId="3" r:id="rId4"/>
    <sheet name="BlackMagic" sheetId="4" r:id="rId5"/>
    <sheet name="Extron RS" sheetId="6" r:id="rId6"/>
    <sheet name="Extron Recording" sheetId="7" r:id="rId7"/>
    <sheet name="Harman AKG" sheetId="9" r:id="rId8"/>
    <sheet name="Harman AMX" sheetId="8" r:id="rId9"/>
    <sheet name="Harman Crown" sheetId="10" r:id="rId10"/>
    <sheet name="LG" sheetId="11" r:id="rId11"/>
    <sheet name="QSC" sheetId="13" r:id="rId12"/>
    <sheet name="Shure" sheetId="12" r:id="rId13"/>
    <sheet name="Sheet1" sheetId="14" r:id="rId14"/>
  </sheets>
  <calcPr calcId="152511"/>
</workbook>
</file>

<file path=xl/calcChain.xml><?xml version="1.0" encoding="utf-8"?>
<calcChain xmlns="http://schemas.openxmlformats.org/spreadsheetml/2006/main">
  <c r="E23" i="1" l="1"/>
  <c r="E22" i="1"/>
  <c r="E21" i="1"/>
  <c r="E20" i="1"/>
  <c r="E13" i="11" l="1"/>
  <c r="E12" i="11"/>
  <c r="E11" i="11"/>
  <c r="E10" i="11"/>
  <c r="E9" i="11"/>
  <c r="E8" i="11"/>
  <c r="E7" i="11"/>
  <c r="E6" i="11"/>
  <c r="E5" i="11"/>
  <c r="E4" i="11"/>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86" i="5" l="1"/>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l="1"/>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11" i="2" l="1"/>
  <c r="E10" i="2"/>
  <c r="E9" i="2"/>
  <c r="E8" i="2"/>
  <c r="E7" i="2"/>
  <c r="E6" i="2"/>
  <c r="E5" i="2"/>
  <c r="E4" i="2"/>
  <c r="E93" i="13" l="1"/>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1019" i="8" l="1"/>
  <c r="E1018" i="8"/>
  <c r="E1017" i="8"/>
  <c r="E1016" i="8"/>
  <c r="E1015" i="8"/>
  <c r="E1014" i="8"/>
  <c r="E1013" i="8"/>
  <c r="E1012" i="8"/>
  <c r="E1011" i="8"/>
  <c r="E1010" i="8"/>
  <c r="E1009" i="8"/>
  <c r="E1008" i="8"/>
  <c r="E1007" i="8"/>
  <c r="E1006" i="8"/>
  <c r="E1005" i="8"/>
  <c r="E1004" i="8"/>
  <c r="E1003" i="8"/>
  <c r="E1002" i="8"/>
  <c r="E1001" i="8"/>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E503" i="9"/>
  <c r="E502" i="9"/>
  <c r="E501" i="9"/>
  <c r="E500" i="9"/>
  <c r="E499" i="9"/>
  <c r="E498" i="9"/>
  <c r="E497" i="9"/>
  <c r="E496" i="9"/>
  <c r="E495" i="9"/>
  <c r="E494" i="9"/>
  <c r="E493" i="9"/>
  <c r="E492" i="9"/>
  <c r="E491" i="9"/>
  <c r="E490" i="9"/>
  <c r="E489" i="9"/>
  <c r="E488" i="9"/>
  <c r="E487" i="9"/>
  <c r="E486"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59" i="9"/>
  <c r="E458" i="9"/>
  <c r="E457" i="9"/>
  <c r="E456" i="9"/>
  <c r="E455" i="9"/>
  <c r="E454" i="9"/>
  <c r="E453" i="9"/>
  <c r="E452" i="9"/>
  <c r="E451" i="9"/>
  <c r="E450" i="9"/>
  <c r="E449" i="9"/>
  <c r="E448" i="9"/>
  <c r="E447" i="9"/>
  <c r="E446" i="9"/>
  <c r="E445" i="9"/>
  <c r="E444" i="9"/>
  <c r="E443" i="9"/>
  <c r="E442" i="9"/>
  <c r="E441" i="9"/>
  <c r="E440" i="9"/>
  <c r="E439" i="9"/>
  <c r="E438" i="9"/>
  <c r="E437"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400" i="9"/>
  <c r="E399" i="9"/>
  <c r="E398" i="9"/>
  <c r="E397" i="9"/>
  <c r="E396" i="9"/>
  <c r="E395" i="9"/>
  <c r="E394" i="9"/>
  <c r="E393" i="9"/>
  <c r="E392" i="9"/>
  <c r="E391" i="9"/>
  <c r="E390" i="9"/>
  <c r="E389" i="9"/>
  <c r="E388" i="9"/>
  <c r="E387" i="9"/>
  <c r="E386" i="9"/>
  <c r="E385" i="9"/>
  <c r="E384" i="9"/>
  <c r="E383" i="9"/>
  <c r="E382" i="9"/>
  <c r="E381" i="9"/>
  <c r="E380" i="9"/>
  <c r="E379" i="9"/>
  <c r="E378" i="9"/>
  <c r="E377" i="9"/>
  <c r="E376" i="9"/>
  <c r="E375" i="9"/>
  <c r="E374" i="9"/>
  <c r="E373" i="9"/>
  <c r="E372" i="9"/>
  <c r="E371" i="9"/>
  <c r="E370" i="9"/>
  <c r="E369" i="9"/>
  <c r="E368" i="9"/>
  <c r="E367" i="9"/>
  <c r="E366" i="9"/>
  <c r="E365" i="9"/>
  <c r="E364" i="9"/>
  <c r="E363" i="9"/>
  <c r="E362" i="9"/>
  <c r="E361" i="9"/>
  <c r="E360" i="9"/>
  <c r="E359" i="9"/>
  <c r="E358" i="9"/>
  <c r="E357"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93" i="10" l="1"/>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1515" i="12" l="1"/>
  <c r="E1514" i="12"/>
  <c r="E1513" i="12"/>
  <c r="E1512" i="12"/>
  <c r="E1511" i="12"/>
  <c r="E1510" i="12"/>
  <c r="E1509" i="12"/>
  <c r="E1508" i="12"/>
  <c r="E1507" i="12"/>
  <c r="E1506" i="12"/>
  <c r="E1505" i="12"/>
  <c r="E1504" i="12"/>
  <c r="E1503" i="12"/>
  <c r="E1502" i="12"/>
  <c r="E1501" i="12"/>
  <c r="E1500" i="12"/>
  <c r="E1499" i="12"/>
  <c r="E1498" i="12"/>
  <c r="E1497" i="12"/>
  <c r="E1496" i="12"/>
  <c r="E1495" i="12"/>
  <c r="E1494" i="12"/>
  <c r="E1493" i="12"/>
  <c r="E1492" i="12"/>
  <c r="E1491" i="12"/>
  <c r="E1490" i="12"/>
  <c r="E1489" i="12"/>
  <c r="E1488" i="12"/>
  <c r="E1487" i="12"/>
  <c r="E1486" i="12"/>
  <c r="E1485" i="12"/>
  <c r="E1484" i="12"/>
  <c r="E1483" i="12"/>
  <c r="E1482" i="12"/>
  <c r="E1481" i="12"/>
  <c r="E1480" i="12"/>
  <c r="E1479" i="12"/>
  <c r="E1478" i="12"/>
  <c r="E1477" i="12"/>
  <c r="E1476" i="12"/>
  <c r="E1475" i="12"/>
  <c r="E1474" i="12"/>
  <c r="E1473" i="12"/>
  <c r="E1472" i="12"/>
  <c r="E1471" i="12"/>
  <c r="E1470" i="12"/>
  <c r="E1469" i="12"/>
  <c r="E1468" i="12"/>
  <c r="E1467" i="12"/>
  <c r="E1466" i="12"/>
  <c r="E1465" i="12"/>
  <c r="E1464" i="12"/>
  <c r="E1463" i="12"/>
  <c r="E1462" i="12"/>
  <c r="E1461" i="12"/>
  <c r="E1460" i="12"/>
  <c r="E1459" i="12"/>
  <c r="E1458" i="12"/>
  <c r="E1457" i="12"/>
  <c r="E1456" i="12"/>
  <c r="E1455" i="12"/>
  <c r="E1454" i="12"/>
  <c r="E1453" i="12"/>
  <c r="E1452" i="12"/>
  <c r="E1451" i="12"/>
  <c r="E1450" i="12"/>
  <c r="E1449" i="12"/>
  <c r="E1448" i="12"/>
  <c r="E1447" i="12"/>
  <c r="E1446" i="12"/>
  <c r="E1445" i="12"/>
  <c r="E1444" i="12"/>
  <c r="E1443" i="12"/>
  <c r="E1442" i="12"/>
  <c r="E1441" i="12"/>
  <c r="E1440" i="12"/>
  <c r="E1439" i="12"/>
  <c r="E1438" i="12"/>
  <c r="E1437" i="12"/>
  <c r="E1436" i="12"/>
  <c r="E1435" i="12"/>
  <c r="E1434" i="12"/>
  <c r="E1433" i="12"/>
  <c r="E1432" i="12"/>
  <c r="E1431" i="12"/>
  <c r="E1430" i="12"/>
  <c r="E1429" i="12"/>
  <c r="E1428" i="12"/>
  <c r="E1427" i="12"/>
  <c r="E1426" i="12"/>
  <c r="E1425" i="12"/>
  <c r="E1424" i="12"/>
  <c r="E1423" i="12"/>
  <c r="E1422" i="12"/>
  <c r="E1421" i="12"/>
  <c r="E1420" i="12"/>
  <c r="E1419" i="12"/>
  <c r="E1418" i="12"/>
  <c r="E1417" i="12"/>
  <c r="E1416" i="12"/>
  <c r="E1415" i="12"/>
  <c r="E1414" i="12"/>
  <c r="E1413" i="12"/>
  <c r="E1412" i="12"/>
  <c r="E1411" i="12"/>
  <c r="E1410" i="12"/>
  <c r="E1409" i="12"/>
  <c r="E1408" i="12"/>
  <c r="E1407" i="12"/>
  <c r="E1406" i="12"/>
  <c r="E1405" i="12"/>
  <c r="E1404" i="12"/>
  <c r="E1403" i="12"/>
  <c r="E1402" i="12"/>
  <c r="E1401" i="12"/>
  <c r="E1400" i="12"/>
  <c r="E1399" i="12"/>
  <c r="E1398" i="12"/>
  <c r="E1397" i="12"/>
  <c r="E1396" i="12"/>
  <c r="E1395" i="12"/>
  <c r="E1394" i="12"/>
  <c r="E1393" i="12"/>
  <c r="E1392" i="12"/>
  <c r="E1391" i="12"/>
  <c r="E1390" i="12"/>
  <c r="E1389" i="12"/>
  <c r="E1388" i="12"/>
  <c r="E1387" i="12"/>
  <c r="E1386" i="12"/>
  <c r="E1385" i="12"/>
  <c r="E1384" i="12"/>
  <c r="E1383" i="12"/>
  <c r="E1382" i="12"/>
  <c r="E1381" i="12"/>
  <c r="E1380" i="12"/>
  <c r="E1379" i="12"/>
  <c r="E1378" i="12"/>
  <c r="E1377" i="12"/>
  <c r="E1376" i="12"/>
  <c r="E1375" i="12"/>
  <c r="E1374" i="12"/>
  <c r="E1373" i="12"/>
  <c r="E1372" i="12"/>
  <c r="E1371" i="12"/>
  <c r="E1370" i="12"/>
  <c r="E1369" i="12"/>
  <c r="E1368" i="12"/>
  <c r="E1367" i="12"/>
  <c r="E1366" i="12"/>
  <c r="E1365" i="12"/>
  <c r="E1364" i="12"/>
  <c r="E1363" i="12"/>
  <c r="E1362" i="12"/>
  <c r="E1361" i="12"/>
  <c r="E1360" i="12"/>
  <c r="E1359" i="12"/>
  <c r="E1358" i="12"/>
  <c r="E1357" i="12"/>
  <c r="E1356" i="12"/>
  <c r="E1355" i="12"/>
  <c r="E1354" i="12"/>
  <c r="E1353" i="12"/>
  <c r="E1352" i="12"/>
  <c r="E1351" i="12"/>
  <c r="E1350" i="12"/>
  <c r="E1349" i="12"/>
  <c r="E1348" i="12"/>
  <c r="E1347" i="12"/>
  <c r="E1346" i="12"/>
  <c r="E1345" i="12"/>
  <c r="E1344" i="12"/>
  <c r="E1343" i="12"/>
  <c r="E1342" i="12"/>
  <c r="E1341" i="12"/>
  <c r="E1340" i="12"/>
  <c r="E1339" i="12"/>
  <c r="E1338" i="12"/>
  <c r="E1337" i="12"/>
  <c r="E1336" i="12"/>
  <c r="E1335" i="12"/>
  <c r="E1334" i="12"/>
  <c r="E1333" i="12"/>
  <c r="E1332" i="12"/>
  <c r="E1331" i="12"/>
  <c r="E1330" i="12"/>
  <c r="E1329" i="12"/>
  <c r="E1328" i="12"/>
  <c r="E1327" i="12"/>
  <c r="E1326" i="12"/>
  <c r="E1325" i="12"/>
  <c r="E1324" i="12"/>
  <c r="E1323" i="12"/>
  <c r="E1322" i="12"/>
  <c r="E1321" i="12"/>
  <c r="E1320" i="12"/>
  <c r="E1319" i="12"/>
  <c r="E1318" i="12"/>
  <c r="E1317" i="12"/>
  <c r="E1316" i="12"/>
  <c r="E1315" i="12"/>
  <c r="E1314" i="12"/>
  <c r="E1313" i="12"/>
  <c r="E1312" i="12"/>
  <c r="E1311" i="12"/>
  <c r="E1310" i="12"/>
  <c r="E1309" i="12"/>
  <c r="E1308" i="12"/>
  <c r="E1307" i="12"/>
  <c r="E1306" i="12"/>
  <c r="E1305" i="12"/>
  <c r="E1304" i="12"/>
  <c r="E1303" i="12"/>
  <c r="E1302" i="12"/>
  <c r="E1301" i="12"/>
  <c r="E1300" i="12"/>
  <c r="E1299" i="12"/>
  <c r="E1298" i="12"/>
  <c r="E1297" i="12"/>
  <c r="E1296" i="12"/>
  <c r="E1295" i="12"/>
  <c r="E1294" i="12"/>
  <c r="E1293" i="12"/>
  <c r="E1292" i="12"/>
  <c r="E1291" i="12"/>
  <c r="E1290" i="12"/>
  <c r="E1289" i="12"/>
  <c r="E1288" i="12"/>
  <c r="E1287" i="12"/>
  <c r="E1286" i="12"/>
  <c r="E1285" i="12"/>
  <c r="E1284" i="12"/>
  <c r="E1283" i="12"/>
  <c r="E1282" i="12"/>
  <c r="E1281" i="12"/>
  <c r="E1280" i="12"/>
  <c r="E1279" i="12"/>
  <c r="E1278" i="12"/>
  <c r="E1277" i="12"/>
  <c r="E1276" i="12"/>
  <c r="E1275" i="12"/>
  <c r="E1274" i="12"/>
  <c r="E1273" i="12"/>
  <c r="E1272" i="12"/>
  <c r="E1271" i="12"/>
  <c r="E1270" i="12"/>
  <c r="E1269" i="12"/>
  <c r="E1268" i="12"/>
  <c r="E1267" i="12"/>
  <c r="E1266" i="12"/>
  <c r="E1265" i="12"/>
  <c r="E1264" i="12"/>
  <c r="E1263" i="12"/>
  <c r="E1262" i="12"/>
  <c r="E1261" i="12"/>
  <c r="E1260" i="12"/>
  <c r="E1259" i="12"/>
  <c r="E1258" i="12"/>
  <c r="E1257" i="12"/>
  <c r="E1256" i="12"/>
  <c r="E1255" i="12"/>
  <c r="E1254" i="12"/>
  <c r="E1253" i="12"/>
  <c r="E1252" i="12"/>
  <c r="E1251" i="12"/>
  <c r="E1250" i="12"/>
  <c r="E1249" i="12"/>
  <c r="E1248" i="12"/>
  <c r="E1247" i="12"/>
  <c r="E1246" i="12"/>
  <c r="E1245" i="12"/>
  <c r="E1244" i="12"/>
  <c r="E1243" i="12"/>
  <c r="E1242" i="12"/>
  <c r="E1241" i="12"/>
  <c r="E1240" i="12"/>
  <c r="E1239" i="12"/>
  <c r="E1238" i="12"/>
  <c r="E1237" i="12"/>
  <c r="E1236" i="12"/>
  <c r="E1235" i="12"/>
  <c r="E1234" i="12"/>
  <c r="E1233" i="12"/>
  <c r="E1232" i="12"/>
  <c r="E1231" i="12"/>
  <c r="E1230" i="12"/>
  <c r="E1229" i="12"/>
  <c r="E1228" i="12"/>
  <c r="E1227" i="12"/>
  <c r="E1226" i="12"/>
  <c r="E1225" i="12"/>
  <c r="E1224" i="12"/>
  <c r="E1223" i="12"/>
  <c r="E1222" i="12"/>
  <c r="E1221" i="12"/>
  <c r="E1220" i="12"/>
  <c r="E1219" i="12"/>
  <c r="E1218" i="12"/>
  <c r="E1217" i="12"/>
  <c r="E1216" i="12"/>
  <c r="E1215" i="12"/>
  <c r="E1214" i="12"/>
  <c r="E1213" i="12"/>
  <c r="E1212" i="12"/>
  <c r="E1211" i="12"/>
  <c r="E1210" i="12"/>
  <c r="E1209" i="12"/>
  <c r="E1208" i="12"/>
  <c r="E1207" i="12"/>
  <c r="E1206" i="12"/>
  <c r="E1205" i="12"/>
  <c r="E1204" i="12"/>
  <c r="E1203" i="12"/>
  <c r="E1202" i="12"/>
  <c r="E1201" i="12"/>
  <c r="E1200" i="12"/>
  <c r="E1199" i="12"/>
  <c r="E1198" i="12"/>
  <c r="E1197" i="12"/>
  <c r="E1196" i="12"/>
  <c r="E1195" i="12"/>
  <c r="E1194" i="12"/>
  <c r="E1193" i="12"/>
  <c r="E1192" i="12"/>
  <c r="E1191" i="12"/>
  <c r="E1190" i="12"/>
  <c r="E1189" i="12"/>
  <c r="E1188" i="12"/>
  <c r="E1187" i="12"/>
  <c r="E1186" i="12"/>
  <c r="E1185" i="12"/>
  <c r="E1184" i="12"/>
  <c r="E1183" i="12"/>
  <c r="E1182" i="12"/>
  <c r="E1181" i="12"/>
  <c r="E1180" i="12"/>
  <c r="E1179" i="12"/>
  <c r="E1178" i="12"/>
  <c r="E1177" i="12"/>
  <c r="E1176" i="12"/>
  <c r="E1175" i="12"/>
  <c r="E1174" i="12"/>
  <c r="E1173" i="12"/>
  <c r="E1172" i="12"/>
  <c r="E1171" i="12"/>
  <c r="E1170" i="12"/>
  <c r="E1169" i="12"/>
  <c r="E1168" i="12"/>
  <c r="E1167" i="12"/>
  <c r="E1166" i="12"/>
  <c r="E1165" i="12"/>
  <c r="E1164" i="12"/>
  <c r="E1163" i="12"/>
  <c r="E1162" i="12"/>
  <c r="E1161" i="12"/>
  <c r="E1160" i="12"/>
  <c r="E1159" i="12"/>
  <c r="E1158" i="12"/>
  <c r="E1157" i="12"/>
  <c r="E1156" i="12"/>
  <c r="E1155" i="12"/>
  <c r="E1154" i="12"/>
  <c r="E1153" i="12"/>
  <c r="E1152" i="12"/>
  <c r="E1151" i="12"/>
  <c r="E1150" i="12"/>
  <c r="E1149" i="12"/>
  <c r="E1148" i="12"/>
  <c r="E1147" i="12"/>
  <c r="E1146" i="12"/>
  <c r="E1145" i="12"/>
  <c r="E1144" i="12"/>
  <c r="E1143" i="12"/>
  <c r="E1142" i="12"/>
  <c r="E1141" i="12"/>
  <c r="E1140" i="12"/>
  <c r="E1139" i="12"/>
  <c r="E1138" i="12"/>
  <c r="E1137" i="12"/>
  <c r="E1136" i="12"/>
  <c r="E1135" i="12"/>
  <c r="E1134" i="12"/>
  <c r="E1133" i="12"/>
  <c r="E1132" i="12"/>
  <c r="E1131" i="12"/>
  <c r="E1130" i="12"/>
  <c r="E1129" i="12"/>
  <c r="E1128" i="12"/>
  <c r="E1127" i="12"/>
  <c r="E1126" i="12"/>
  <c r="E1125" i="12"/>
  <c r="E1124" i="12"/>
  <c r="E1123" i="12"/>
  <c r="E1122" i="12"/>
  <c r="E1121" i="12"/>
  <c r="E1120" i="12"/>
  <c r="E1119" i="12"/>
  <c r="E1118" i="12"/>
  <c r="E1117" i="12"/>
  <c r="E1116" i="12"/>
  <c r="E1115" i="12"/>
  <c r="E1114" i="12"/>
  <c r="E1113" i="12"/>
  <c r="E1112" i="12"/>
  <c r="E1111" i="12"/>
  <c r="E1110" i="12"/>
  <c r="E1109" i="12"/>
  <c r="E1108" i="12"/>
  <c r="E1107" i="12"/>
  <c r="E1106" i="12"/>
  <c r="E1105" i="12"/>
  <c r="E1104" i="12"/>
  <c r="E1103" i="12"/>
  <c r="E1102" i="12"/>
  <c r="E1101" i="12"/>
  <c r="E1100" i="12"/>
  <c r="E1099" i="12"/>
  <c r="E1098" i="12"/>
  <c r="E1097" i="12"/>
  <c r="E1096" i="12"/>
  <c r="E1095" i="12"/>
  <c r="E1094" i="12"/>
  <c r="E1093" i="12"/>
  <c r="E1092" i="12"/>
  <c r="E1091" i="12"/>
  <c r="E1090" i="12"/>
  <c r="E1089" i="12"/>
  <c r="E1088" i="12"/>
  <c r="E1087" i="12"/>
  <c r="E1086" i="12"/>
  <c r="E1085" i="12"/>
  <c r="E1084" i="12"/>
  <c r="E1083" i="12"/>
  <c r="E1082" i="12"/>
  <c r="E1081" i="12"/>
  <c r="E1080" i="12"/>
  <c r="E1079" i="12"/>
  <c r="E1078" i="12"/>
  <c r="E1077" i="12"/>
  <c r="E1076" i="12"/>
  <c r="E1075" i="12"/>
  <c r="E1074" i="12"/>
  <c r="E1073" i="12"/>
  <c r="E1072" i="12"/>
  <c r="E1071" i="12"/>
  <c r="E1070" i="12"/>
  <c r="E1069" i="12"/>
  <c r="E1068" i="12"/>
  <c r="E1067" i="12"/>
  <c r="E1066" i="12"/>
  <c r="E1065" i="12"/>
  <c r="E1064" i="12"/>
  <c r="E1063" i="12"/>
  <c r="E1062" i="12"/>
  <c r="E1061" i="12"/>
  <c r="E1060" i="12"/>
  <c r="E1059" i="12"/>
  <c r="E1058" i="12"/>
  <c r="E1057" i="12"/>
  <c r="E1056" i="12"/>
  <c r="E1055" i="12"/>
  <c r="E1054" i="12"/>
  <c r="E1053" i="12"/>
  <c r="E1052" i="12"/>
  <c r="E1051" i="12"/>
  <c r="E1050" i="12"/>
  <c r="E1049" i="12"/>
  <c r="E1048" i="12"/>
  <c r="E1047" i="12"/>
  <c r="E1046" i="12"/>
  <c r="E1045" i="12"/>
  <c r="E1044" i="12"/>
  <c r="E1043" i="12"/>
  <c r="E1042" i="12"/>
  <c r="E1041" i="12"/>
  <c r="E1040" i="12"/>
  <c r="E1039" i="12"/>
  <c r="E1038" i="12"/>
  <c r="E1037" i="12"/>
  <c r="E1036" i="12"/>
  <c r="E1035" i="12"/>
  <c r="E1034" i="12"/>
  <c r="E1033" i="12"/>
  <c r="E1032" i="12"/>
  <c r="E1031" i="12"/>
  <c r="E1030" i="12"/>
  <c r="E1029" i="12"/>
  <c r="E1028" i="12"/>
  <c r="E1027" i="12"/>
  <c r="E1026" i="12"/>
  <c r="E1025" i="12"/>
  <c r="E1024" i="12"/>
  <c r="E1023" i="12"/>
  <c r="E1022" i="12"/>
  <c r="E1021" i="12"/>
  <c r="E1020" i="12"/>
  <c r="E1019" i="12"/>
  <c r="E1018" i="12"/>
  <c r="E1017" i="12"/>
  <c r="E1016" i="12"/>
  <c r="E1015" i="12"/>
  <c r="E1014" i="12"/>
  <c r="E1013" i="12"/>
  <c r="E1012" i="12"/>
  <c r="E1011" i="12"/>
  <c r="E1010" i="12"/>
  <c r="E1009" i="12"/>
  <c r="E1008" i="12"/>
  <c r="E1007" i="12"/>
  <c r="E1006" i="12"/>
  <c r="E1005" i="12"/>
  <c r="E1004" i="12"/>
  <c r="E1003" i="1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1811" i="6" l="1"/>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E410" i="6"/>
  <c r="E409" i="6"/>
  <c r="E408" i="6"/>
  <c r="E407" i="6"/>
  <c r="E406" i="6"/>
  <c r="E405" i="6"/>
  <c r="E404" i="6"/>
  <c r="E403" i="6"/>
  <c r="E402" i="6"/>
  <c r="E401"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alcChain>
</file>

<file path=xl/sharedStrings.xml><?xml version="1.0" encoding="utf-8"?>
<sst xmlns="http://schemas.openxmlformats.org/spreadsheetml/2006/main" count="10936" uniqueCount="9561">
  <si>
    <t>Products:</t>
  </si>
  <si>
    <t>Manufacturer</t>
  </si>
  <si>
    <t>Discount</t>
  </si>
  <si>
    <t>Services:</t>
  </si>
  <si>
    <t>TFE Labor - Hourly</t>
  </si>
  <si>
    <t>MSRP</t>
  </si>
  <si>
    <t>DIR Price</t>
  </si>
  <si>
    <t>Part #</t>
  </si>
  <si>
    <t>Description</t>
  </si>
  <si>
    <t>Price List - DIR-TSO-3951</t>
  </si>
  <si>
    <t xml:space="preserve">Extron Recording Products </t>
  </si>
  <si>
    <t>Blackmagic Recording Products</t>
  </si>
  <si>
    <t xml:space="preserve">Extron Extension Routing and Switching Products </t>
  </si>
  <si>
    <t>Biamp Conferencing and Digital Signal Processing Products</t>
  </si>
  <si>
    <t xml:space="preserve">LG Displays </t>
  </si>
  <si>
    <t xml:space="preserve">Biamp Control </t>
  </si>
  <si>
    <t>Harman AKG Mics and Wireless</t>
  </si>
  <si>
    <t>Harman AMX Control System and Encoding/Recording</t>
  </si>
  <si>
    <t xml:space="preserve">Harman Crown Amplifiers </t>
  </si>
  <si>
    <t>QSC Amplifiers and DSP</t>
  </si>
  <si>
    <t>Shure Wired and Wireless Microphones, DSP Mics</t>
  </si>
  <si>
    <t>Biamp Conference Room Dock System</t>
  </si>
  <si>
    <t>Installation - Onsite</t>
  </si>
  <si>
    <t xml:space="preserve">Programming DSP and Control Systems </t>
  </si>
  <si>
    <t>* Not Including Programming</t>
  </si>
  <si>
    <t>On-Site Service *</t>
  </si>
  <si>
    <t>Hourly Rate Changes to DSP or Functions *</t>
  </si>
  <si>
    <t>Biamp Conference Room Dock System Price List - DIR-TSO-3951</t>
  </si>
  <si>
    <t>Biamp Conf and Digital Signal Processing Products Price List - DIR-TSO-3951</t>
  </si>
  <si>
    <t>Biamp Control  Price List - DIR-TSO-3951</t>
  </si>
  <si>
    <t>Blackmagic Recording Products Price List - DIR-TSO-3951</t>
  </si>
  <si>
    <t>Extron Extension Routing and Switching Products Price List - DIR-TSO-3951</t>
  </si>
  <si>
    <t>Extron Recording Products Price List - DIR-TSO-3951</t>
  </si>
  <si>
    <t>Harman AKG Mics and Wireless Price List - DIR-TSO-3951</t>
  </si>
  <si>
    <t>Harman AMX Control System Price List - DIR-TSO-3951</t>
  </si>
  <si>
    <t>Harman Crown Amplifiers Price List - DIR-TSO-3951</t>
  </si>
  <si>
    <t>LG Displays Price List - DIR-TSO-3951</t>
  </si>
  <si>
    <t>QSC Amplifiers and DSP Price List - DIR-TSO-3951</t>
  </si>
  <si>
    <t>Shure Wired and Wireless Microphones, DSP Mics Price List - DIR-TSO-3951</t>
  </si>
  <si>
    <t>42-081-40</t>
  </si>
  <si>
    <t>42-083-40</t>
  </si>
  <si>
    <t>42-085-40</t>
  </si>
  <si>
    <t>42-095-50</t>
  </si>
  <si>
    <t>42-120-13</t>
  </si>
  <si>
    <t>42-133-02</t>
  </si>
  <si>
    <t>42-133-03</t>
  </si>
  <si>
    <t>42-141-03</t>
  </si>
  <si>
    <t>42-141-23</t>
  </si>
  <si>
    <t>42-168-03</t>
  </si>
  <si>
    <t>42-219-01</t>
  </si>
  <si>
    <t>42-241-01</t>
  </si>
  <si>
    <t>42-241-02</t>
  </si>
  <si>
    <t>42-242-03</t>
  </si>
  <si>
    <t>42-244-03</t>
  </si>
  <si>
    <t>42-246-01</t>
  </si>
  <si>
    <t>42-247-01</t>
  </si>
  <si>
    <t>42-267-01</t>
  </si>
  <si>
    <t>42-268-01</t>
  </si>
  <si>
    <t>60-032-01</t>
  </si>
  <si>
    <t>60-046-03</t>
  </si>
  <si>
    <t>60-1005-02</t>
  </si>
  <si>
    <t>60-1005-23</t>
  </si>
  <si>
    <t>60-1005-32</t>
  </si>
  <si>
    <t>60-1005-35</t>
  </si>
  <si>
    <t>60-1005-52</t>
  </si>
  <si>
    <t>60-1006-02</t>
  </si>
  <si>
    <t>60-1008-02</t>
  </si>
  <si>
    <t>60-1012-01</t>
  </si>
  <si>
    <t>60-1015-01</t>
  </si>
  <si>
    <t>60-1017-0200</t>
  </si>
  <si>
    <t>60-1017-020A</t>
  </si>
  <si>
    <t>60-1017-0210</t>
  </si>
  <si>
    <t>60-1021-01</t>
  </si>
  <si>
    <t>60-1021-11</t>
  </si>
  <si>
    <t>60-1022-01</t>
  </si>
  <si>
    <t>60-1025-01</t>
  </si>
  <si>
    <t>60-1025-02</t>
  </si>
  <si>
    <t>60-1026-81</t>
  </si>
  <si>
    <t>60-1027-01</t>
  </si>
  <si>
    <t>60-1027-03</t>
  </si>
  <si>
    <t>60-1030-11</t>
  </si>
  <si>
    <t>60-1030-21</t>
  </si>
  <si>
    <t>60-1031-12</t>
  </si>
  <si>
    <t>60-1031-22</t>
  </si>
  <si>
    <t>60-1033-01</t>
  </si>
  <si>
    <t>60-1043-12</t>
  </si>
  <si>
    <t>60-1043-13</t>
  </si>
  <si>
    <t>60-1048-01</t>
  </si>
  <si>
    <t>60-1054-01</t>
  </si>
  <si>
    <t>60-1056-02</t>
  </si>
  <si>
    <t>60-1058-11</t>
  </si>
  <si>
    <t>60-1058-12</t>
  </si>
  <si>
    <t>60-1059-01</t>
  </si>
  <si>
    <t>60-1059-02</t>
  </si>
  <si>
    <t>60-1059-03</t>
  </si>
  <si>
    <t>60-1059-04</t>
  </si>
  <si>
    <t>60-1060-11</t>
  </si>
  <si>
    <t>60-1060-12</t>
  </si>
  <si>
    <t>60-1060-21</t>
  </si>
  <si>
    <t>60-1060-22</t>
  </si>
  <si>
    <t>60-1061-01</t>
  </si>
  <si>
    <t>60-1062-01</t>
  </si>
  <si>
    <t>60-1062-02</t>
  </si>
  <si>
    <t>60-1063-01</t>
  </si>
  <si>
    <t>60-1063-02</t>
  </si>
  <si>
    <t>60-1064-01</t>
  </si>
  <si>
    <t>60-1071-02</t>
  </si>
  <si>
    <t>60-1074-01</t>
  </si>
  <si>
    <t>60-1076-12</t>
  </si>
  <si>
    <t>60-1076-13</t>
  </si>
  <si>
    <t>60-1076-52</t>
  </si>
  <si>
    <t>60-1076-53</t>
  </si>
  <si>
    <t>60-1077-02</t>
  </si>
  <si>
    <t>60-1077-03</t>
  </si>
  <si>
    <t>60-1081-01</t>
  </si>
  <si>
    <t>60-1083-01</t>
  </si>
  <si>
    <t>60-1084-01</t>
  </si>
  <si>
    <t>60-1084-23</t>
  </si>
  <si>
    <t>60-1084-31</t>
  </si>
  <si>
    <t>60-1085-01</t>
  </si>
  <si>
    <t>60-1085-23</t>
  </si>
  <si>
    <t>60-1085-31</t>
  </si>
  <si>
    <t>60-1086-01</t>
  </si>
  <si>
    <t>60-1086-23</t>
  </si>
  <si>
    <t>60-1086-31</t>
  </si>
  <si>
    <t>60-1087-01</t>
  </si>
  <si>
    <t>60-1090-01</t>
  </si>
  <si>
    <t>60-1093-01</t>
  </si>
  <si>
    <t>60-1093-23</t>
  </si>
  <si>
    <t>60-1093-31</t>
  </si>
  <si>
    <t>60-1094-01</t>
  </si>
  <si>
    <t>60-1094-23</t>
  </si>
  <si>
    <t>60-1094-31</t>
  </si>
  <si>
    <t>60-1095-01</t>
  </si>
  <si>
    <t>60-1096-01</t>
  </si>
  <si>
    <t>60-1098-02</t>
  </si>
  <si>
    <t>60-1098-03</t>
  </si>
  <si>
    <t>60-1099-02</t>
  </si>
  <si>
    <t>60-1100-02</t>
  </si>
  <si>
    <t>60-1100-03</t>
  </si>
  <si>
    <t>60-1104-02</t>
  </si>
  <si>
    <t>60-111-20</t>
  </si>
  <si>
    <t>60-1114-11</t>
  </si>
  <si>
    <t>60-1114-12</t>
  </si>
  <si>
    <t>60-1114-13</t>
  </si>
  <si>
    <t>60-1135-01</t>
  </si>
  <si>
    <t>60-1135-02</t>
  </si>
  <si>
    <t>60-1136-01</t>
  </si>
  <si>
    <t>60-1136-02</t>
  </si>
  <si>
    <t>60-1147-02</t>
  </si>
  <si>
    <t>60-1148-01</t>
  </si>
  <si>
    <t>60-1161-02</t>
  </si>
  <si>
    <t>60-1161-03</t>
  </si>
  <si>
    <t>60-1162-02</t>
  </si>
  <si>
    <t>60-1162-03</t>
  </si>
  <si>
    <t>60-1163-02</t>
  </si>
  <si>
    <t>60-1163-03</t>
  </si>
  <si>
    <t>60-1164-02</t>
  </si>
  <si>
    <t>60-1164-03</t>
  </si>
  <si>
    <t>60-1165-02</t>
  </si>
  <si>
    <t>60-1165-03</t>
  </si>
  <si>
    <t>60-1168-01</t>
  </si>
  <si>
    <t>60-1170-01</t>
  </si>
  <si>
    <t>60-1170-02</t>
  </si>
  <si>
    <t>60-1171-01</t>
  </si>
  <si>
    <t>60-1171-02</t>
  </si>
  <si>
    <t>60-1174-11</t>
  </si>
  <si>
    <t>60-1174-12</t>
  </si>
  <si>
    <t>60-1174-21</t>
  </si>
  <si>
    <t>60-1174-22</t>
  </si>
  <si>
    <t>60-1178-10</t>
  </si>
  <si>
    <t>60-1179-01</t>
  </si>
  <si>
    <t>60-1179-10</t>
  </si>
  <si>
    <t>60-1182-02</t>
  </si>
  <si>
    <t>60-1184-01</t>
  </si>
  <si>
    <t>60-1184-23</t>
  </si>
  <si>
    <t>60-1184-31</t>
  </si>
  <si>
    <t>60-1185-02</t>
  </si>
  <si>
    <t>60-1187-21</t>
  </si>
  <si>
    <t>60-1187-22</t>
  </si>
  <si>
    <t>60-1189-01</t>
  </si>
  <si>
    <t>60-1189-23</t>
  </si>
  <si>
    <t>60-1189-31</t>
  </si>
  <si>
    <t>60-1190-01</t>
  </si>
  <si>
    <t>60-1190-23</t>
  </si>
  <si>
    <t>60-1190-31</t>
  </si>
  <si>
    <t>60-1194-03</t>
  </si>
  <si>
    <t>60-1198-01</t>
  </si>
  <si>
    <t>60-1199-01</t>
  </si>
  <si>
    <t>60-1206-02</t>
  </si>
  <si>
    <t>60-1208-02</t>
  </si>
  <si>
    <t>60-1209-02</t>
  </si>
  <si>
    <t>60-1210-01</t>
  </si>
  <si>
    <t>60-1211-01</t>
  </si>
  <si>
    <t>60-1214-22</t>
  </si>
  <si>
    <t>60-1214-23</t>
  </si>
  <si>
    <t>60-1216-12</t>
  </si>
  <si>
    <t>60-1216-13</t>
  </si>
  <si>
    <t>60-1221-01</t>
  </si>
  <si>
    <t>60-1229-11</t>
  </si>
  <si>
    <t>60-1229-12</t>
  </si>
  <si>
    <t>60-1230-11</t>
  </si>
  <si>
    <t>60-1230-12</t>
  </si>
  <si>
    <t>60-1231-12</t>
  </si>
  <si>
    <t>60-1232-11</t>
  </si>
  <si>
    <t>60-1232-12</t>
  </si>
  <si>
    <t>60-1232-13</t>
  </si>
  <si>
    <t>60-1232-14</t>
  </si>
  <si>
    <t>60-1233-01</t>
  </si>
  <si>
    <t>60-1234-11</t>
  </si>
  <si>
    <t>60-1234-12</t>
  </si>
  <si>
    <t>60-1238-12</t>
  </si>
  <si>
    <t>60-1238-12A</t>
  </si>
  <si>
    <t>60-1238-13</t>
  </si>
  <si>
    <t>60-1238-13A</t>
  </si>
  <si>
    <t>60-1238-51</t>
  </si>
  <si>
    <t>60-1238-52</t>
  </si>
  <si>
    <t>60-1238-53</t>
  </si>
  <si>
    <t>60-1238-71</t>
  </si>
  <si>
    <t>60-1238-72</t>
  </si>
  <si>
    <t>60-1238-73</t>
  </si>
  <si>
    <t>60-1238-75</t>
  </si>
  <si>
    <t>60-1238-75A</t>
  </si>
  <si>
    <t>60-1238-76</t>
  </si>
  <si>
    <t>60-1238-76A</t>
  </si>
  <si>
    <t>60-1238-81</t>
  </si>
  <si>
    <t>60-1238-82</t>
  </si>
  <si>
    <t>60-1238-83</t>
  </si>
  <si>
    <t>60-1238-85</t>
  </si>
  <si>
    <t>60-1238-85A</t>
  </si>
  <si>
    <t>60-1238-86</t>
  </si>
  <si>
    <t>60-1238-86A</t>
  </si>
  <si>
    <t>60-1244-01</t>
  </si>
  <si>
    <t>60-1245-01</t>
  </si>
  <si>
    <t>60-1251-01</t>
  </si>
  <si>
    <t>60-1251-10</t>
  </si>
  <si>
    <t>60-1251-20</t>
  </si>
  <si>
    <t>60-1251-30</t>
  </si>
  <si>
    <t>60-1252-13</t>
  </si>
  <si>
    <t>60-1253-01</t>
  </si>
  <si>
    <t>60-1254-12</t>
  </si>
  <si>
    <t>60-1254-13</t>
  </si>
  <si>
    <t>60-1259-02</t>
  </si>
  <si>
    <t>60-1259-03</t>
  </si>
  <si>
    <t>60-1261-22</t>
  </si>
  <si>
    <t>60-1262-12</t>
  </si>
  <si>
    <t>60-1262-22</t>
  </si>
  <si>
    <t>60-1271-12</t>
  </si>
  <si>
    <t>60-1271-13</t>
  </si>
  <si>
    <t>60-1272-12</t>
  </si>
  <si>
    <t>60-1272-13</t>
  </si>
  <si>
    <t>60-1276-11</t>
  </si>
  <si>
    <t>60-1276-12</t>
  </si>
  <si>
    <t>60-1276-21</t>
  </si>
  <si>
    <t>60-1276-22</t>
  </si>
  <si>
    <t>60-1277-12</t>
  </si>
  <si>
    <t>60-1277-13</t>
  </si>
  <si>
    <t>60-1278-21</t>
  </si>
  <si>
    <t>60-1278-22</t>
  </si>
  <si>
    <t>60-1281-01</t>
  </si>
  <si>
    <t>60-1282-01</t>
  </si>
  <si>
    <t>60-1283-02</t>
  </si>
  <si>
    <t>60-1283-03</t>
  </si>
  <si>
    <t>60-1284-02</t>
  </si>
  <si>
    <t>60-1297-02</t>
  </si>
  <si>
    <t>60-1298-01</t>
  </si>
  <si>
    <t>60-1302-01</t>
  </si>
  <si>
    <t>60-1302-11</t>
  </si>
  <si>
    <t>60-1303-01</t>
  </si>
  <si>
    <t>60-1304-01</t>
  </si>
  <si>
    <t>60-1305-01</t>
  </si>
  <si>
    <t>60-1306-01</t>
  </si>
  <si>
    <t>60-1308-02</t>
  </si>
  <si>
    <t>60-1308-03</t>
  </si>
  <si>
    <t>60-1308-12</t>
  </si>
  <si>
    <t>60-1308-13</t>
  </si>
  <si>
    <t>60-1309-02</t>
  </si>
  <si>
    <t>60-1309-03</t>
  </si>
  <si>
    <t>60-1309-12</t>
  </si>
  <si>
    <t>60-1309-13</t>
  </si>
  <si>
    <t>60-1310-03</t>
  </si>
  <si>
    <t>60-1311-03</t>
  </si>
  <si>
    <t>60-1311-13</t>
  </si>
  <si>
    <t>60-1312-03</t>
  </si>
  <si>
    <t>60-1313-51</t>
  </si>
  <si>
    <t>60-1314-51</t>
  </si>
  <si>
    <t>60-1315-51</t>
  </si>
  <si>
    <t>60-1316-01</t>
  </si>
  <si>
    <t>60-1324-01</t>
  </si>
  <si>
    <t>60-1324-02</t>
  </si>
  <si>
    <t>60-1324-11</t>
  </si>
  <si>
    <t>60-1324-12</t>
  </si>
  <si>
    <t>60-1325-01</t>
  </si>
  <si>
    <t>60-1328-12</t>
  </si>
  <si>
    <t>60-1328-13</t>
  </si>
  <si>
    <t>60-1331-12</t>
  </si>
  <si>
    <t>60-1331-13</t>
  </si>
  <si>
    <t>60-1340-02</t>
  </si>
  <si>
    <t>60-1341-02</t>
  </si>
  <si>
    <t>60-1342-02</t>
  </si>
  <si>
    <t>60-1343-02</t>
  </si>
  <si>
    <t>60-1344-02</t>
  </si>
  <si>
    <t>60-1345-02</t>
  </si>
  <si>
    <t>60-1346-02</t>
  </si>
  <si>
    <t>60-1351-11</t>
  </si>
  <si>
    <t>60-1351-12</t>
  </si>
  <si>
    <t>60-1353-01</t>
  </si>
  <si>
    <t>60-1354-23</t>
  </si>
  <si>
    <t>60-1354-33</t>
  </si>
  <si>
    <t>60-1355-02</t>
  </si>
  <si>
    <t>60-1356-02</t>
  </si>
  <si>
    <t>60-1358-23</t>
  </si>
  <si>
    <t>60-1358-35</t>
  </si>
  <si>
    <t>60-1360-12</t>
  </si>
  <si>
    <t>60-1360-13</t>
  </si>
  <si>
    <t>60-1361-01</t>
  </si>
  <si>
    <t>60-1364-01</t>
  </si>
  <si>
    <t>60-1365-12</t>
  </si>
  <si>
    <t>60-1365-13</t>
  </si>
  <si>
    <t>60-1365-53</t>
  </si>
  <si>
    <t>60-1366-12</t>
  </si>
  <si>
    <t>60-1366-13</t>
  </si>
  <si>
    <t>60-1366-52</t>
  </si>
  <si>
    <t>60-1366-53</t>
  </si>
  <si>
    <t>60-1367-22</t>
  </si>
  <si>
    <t>60-1367-23</t>
  </si>
  <si>
    <t>60-1368-01</t>
  </si>
  <si>
    <t>60-1368-12</t>
  </si>
  <si>
    <t>60-1368-12A</t>
  </si>
  <si>
    <t>60-1368-13</t>
  </si>
  <si>
    <t>60-1368-13A</t>
  </si>
  <si>
    <t>60-1370-01</t>
  </si>
  <si>
    <t>60-1371-11</t>
  </si>
  <si>
    <t>60-1371-21</t>
  </si>
  <si>
    <t>60-1377-01</t>
  </si>
  <si>
    <t>60-1378-01</t>
  </si>
  <si>
    <t>60-1381-01</t>
  </si>
  <si>
    <t>60-1381-12</t>
  </si>
  <si>
    <t>60-1381-12A</t>
  </si>
  <si>
    <t>60-1381-13</t>
  </si>
  <si>
    <t>60-1381-13A</t>
  </si>
  <si>
    <t>60-1381-22</t>
  </si>
  <si>
    <t>60-1381-22A</t>
  </si>
  <si>
    <t>60-1381-23</t>
  </si>
  <si>
    <t>60-1381-23A</t>
  </si>
  <si>
    <t>60-1382-01</t>
  </si>
  <si>
    <t>60-1382-12</t>
  </si>
  <si>
    <t>60-1382-12A</t>
  </si>
  <si>
    <t>60-1382-13</t>
  </si>
  <si>
    <t>60-1382-13A</t>
  </si>
  <si>
    <t>60-1382-22</t>
  </si>
  <si>
    <t>60-1382-22A</t>
  </si>
  <si>
    <t>60-1382-23</t>
  </si>
  <si>
    <t>60-1382-23A</t>
  </si>
  <si>
    <t>60-1383-12</t>
  </si>
  <si>
    <t>60-1384-02</t>
  </si>
  <si>
    <t>60-1384-03</t>
  </si>
  <si>
    <t>60-1384-04</t>
  </si>
  <si>
    <t>60-1384-05</t>
  </si>
  <si>
    <t>60-1384-06</t>
  </si>
  <si>
    <t>60-1384-07</t>
  </si>
  <si>
    <t>60-1384-09</t>
  </si>
  <si>
    <t>60-1384-10</t>
  </si>
  <si>
    <t>60-1384-11</t>
  </si>
  <si>
    <t>60-1385-01</t>
  </si>
  <si>
    <t>60-1385-02</t>
  </si>
  <si>
    <t>60-1385-03</t>
  </si>
  <si>
    <t>60-1385-04</t>
  </si>
  <si>
    <t>60-1385-05</t>
  </si>
  <si>
    <t>60-1385-06</t>
  </si>
  <si>
    <t>60-1385-07</t>
  </si>
  <si>
    <t>60-1385-08</t>
  </si>
  <si>
    <t>60-1385-09</t>
  </si>
  <si>
    <t>60-1385-10</t>
  </si>
  <si>
    <t>60-1385-11</t>
  </si>
  <si>
    <t>60-1385-12</t>
  </si>
  <si>
    <t>60-1385-13</t>
  </si>
  <si>
    <t>60-1385-20</t>
  </si>
  <si>
    <t>60-1388-01</t>
  </si>
  <si>
    <t>60-1389-01</t>
  </si>
  <si>
    <t>60-1390-03</t>
  </si>
  <si>
    <t>60-1390-23</t>
  </si>
  <si>
    <t>60-1390-33</t>
  </si>
  <si>
    <t>60-1391-03</t>
  </si>
  <si>
    <t>60-1394-02</t>
  </si>
  <si>
    <t>60-1394-03</t>
  </si>
  <si>
    <t>60-1395-02</t>
  </si>
  <si>
    <t>60-1396-0200</t>
  </si>
  <si>
    <t>60-1396-020A</t>
  </si>
  <si>
    <t>60-1396-0210</t>
  </si>
  <si>
    <t>60-1397-02</t>
  </si>
  <si>
    <t>60-1398-02</t>
  </si>
  <si>
    <t>60-1399-02</t>
  </si>
  <si>
    <t>60-1400-02</t>
  </si>
  <si>
    <t>60-1401-02</t>
  </si>
  <si>
    <t>60-1402-02</t>
  </si>
  <si>
    <t>60-1403-02</t>
  </si>
  <si>
    <t>60-1404-02</t>
  </si>
  <si>
    <t>60-1405-02</t>
  </si>
  <si>
    <t>60-1407-12</t>
  </si>
  <si>
    <t>60-1407-13</t>
  </si>
  <si>
    <t>60-1408-01</t>
  </si>
  <si>
    <t>60-1410-12</t>
  </si>
  <si>
    <t>60-1410-13</t>
  </si>
  <si>
    <t>60-1411-11</t>
  </si>
  <si>
    <t>60-1411-12</t>
  </si>
  <si>
    <t>60-1412-01</t>
  </si>
  <si>
    <t>60-1413-01</t>
  </si>
  <si>
    <t>60-1414-01</t>
  </si>
  <si>
    <t>60-1415-01</t>
  </si>
  <si>
    <t>60-1416-01</t>
  </si>
  <si>
    <t>60-1417-01</t>
  </si>
  <si>
    <t>60-1417-01A</t>
  </si>
  <si>
    <t>60-1418-01</t>
  </si>
  <si>
    <t>60-1418-01A</t>
  </si>
  <si>
    <t>60-1421-12</t>
  </si>
  <si>
    <t>60-1421-13</t>
  </si>
  <si>
    <t>60-1421-52</t>
  </si>
  <si>
    <t>60-1421-53</t>
  </si>
  <si>
    <t>60-1422-0A</t>
  </si>
  <si>
    <t>60-1422-0D</t>
  </si>
  <si>
    <t>60-1422-0J</t>
  </si>
  <si>
    <t>60-1425-02</t>
  </si>
  <si>
    <t>60-1429-01</t>
  </si>
  <si>
    <t>60-1429-01A</t>
  </si>
  <si>
    <t>60-1430-01</t>
  </si>
  <si>
    <t>60-1430-01A</t>
  </si>
  <si>
    <t>60-1431-01</t>
  </si>
  <si>
    <t>60-1431-01A</t>
  </si>
  <si>
    <t>60-1432-01</t>
  </si>
  <si>
    <t>60-1432-01A</t>
  </si>
  <si>
    <t>60-1433-01</t>
  </si>
  <si>
    <t>60-1433-01A</t>
  </si>
  <si>
    <t>60-1434-01</t>
  </si>
  <si>
    <t>60-1434-01A</t>
  </si>
  <si>
    <t>60-1437-01</t>
  </si>
  <si>
    <t>60-1437-51</t>
  </si>
  <si>
    <t>60-1438-01</t>
  </si>
  <si>
    <t>60-1438-51</t>
  </si>
  <si>
    <t>60-1441-22</t>
  </si>
  <si>
    <t>60-1442-12</t>
  </si>
  <si>
    <t>60-1442-13</t>
  </si>
  <si>
    <t>60-1446-02</t>
  </si>
  <si>
    <t>60-1449-01</t>
  </si>
  <si>
    <t>60-1449-11</t>
  </si>
  <si>
    <t>60-1451-02</t>
  </si>
  <si>
    <t>60-1451-03</t>
  </si>
  <si>
    <t>60-1452-0200</t>
  </si>
  <si>
    <t>60-1452-020A</t>
  </si>
  <si>
    <t>60-1452-0210</t>
  </si>
  <si>
    <t>60-1453-01</t>
  </si>
  <si>
    <t>60-1454-01</t>
  </si>
  <si>
    <t>60-1457-01</t>
  </si>
  <si>
    <t>60-1457-02</t>
  </si>
  <si>
    <t>60-1458-01</t>
  </si>
  <si>
    <t>60-1458-02</t>
  </si>
  <si>
    <t>60-1459-01</t>
  </si>
  <si>
    <t>60-1459-02</t>
  </si>
  <si>
    <t>60-1462-11</t>
  </si>
  <si>
    <t>60-1462-12</t>
  </si>
  <si>
    <t>60-1462-21</t>
  </si>
  <si>
    <t>60-1462-22</t>
  </si>
  <si>
    <t>60-1463-03</t>
  </si>
  <si>
    <t>60-1467-52</t>
  </si>
  <si>
    <t>60-1468-03</t>
  </si>
  <si>
    <t>60-1469-03</t>
  </si>
  <si>
    <t>60-1470-02</t>
  </si>
  <si>
    <t>60-1471-12</t>
  </si>
  <si>
    <t>60-1471-13</t>
  </si>
  <si>
    <t>60-1472-12</t>
  </si>
  <si>
    <t>60-1472-22</t>
  </si>
  <si>
    <t>60-1472-23</t>
  </si>
  <si>
    <t>60-1473-13</t>
  </si>
  <si>
    <t>60-1473-23</t>
  </si>
  <si>
    <t>60-1474-11</t>
  </si>
  <si>
    <t>60-1474-12</t>
  </si>
  <si>
    <t>60-1474-21</t>
  </si>
  <si>
    <t>60-1474-22</t>
  </si>
  <si>
    <t>60-1479-12</t>
  </si>
  <si>
    <t>60-1479-13</t>
  </si>
  <si>
    <t>60-1479-52</t>
  </si>
  <si>
    <t>60-1479-53</t>
  </si>
  <si>
    <t>60-1480-01</t>
  </si>
  <si>
    <t>60-1481-01</t>
  </si>
  <si>
    <t>60-1482-01</t>
  </si>
  <si>
    <t>60-1483-01</t>
  </si>
  <si>
    <t>60-1484-01</t>
  </si>
  <si>
    <t>60-1486-01</t>
  </si>
  <si>
    <t>60-1487-12</t>
  </si>
  <si>
    <t>60-1487-52</t>
  </si>
  <si>
    <t>60-1488-01</t>
  </si>
  <si>
    <t>60-1489-01</t>
  </si>
  <si>
    <t>60-1490-02</t>
  </si>
  <si>
    <t>60-1490-03</t>
  </si>
  <si>
    <t>60-1490-12</t>
  </si>
  <si>
    <t>60-1490-13</t>
  </si>
  <si>
    <t>60-1490-22</t>
  </si>
  <si>
    <t>60-1490-23</t>
  </si>
  <si>
    <t>60-1491-12</t>
  </si>
  <si>
    <t>60-1491-52</t>
  </si>
  <si>
    <t>60-1492-01</t>
  </si>
  <si>
    <t>60-1493-01</t>
  </si>
  <si>
    <t>60-1494-01</t>
  </si>
  <si>
    <t>60-1495-01</t>
  </si>
  <si>
    <t>60-1496-01</t>
  </si>
  <si>
    <t>60-1497-01</t>
  </si>
  <si>
    <t>60-1498-12</t>
  </si>
  <si>
    <t>60-1498-13</t>
  </si>
  <si>
    <t>60-1498-52</t>
  </si>
  <si>
    <t>60-1498-53</t>
  </si>
  <si>
    <t>60-1499-01</t>
  </si>
  <si>
    <t>60-1500-01</t>
  </si>
  <si>
    <t>60-1501-01</t>
  </si>
  <si>
    <t>60-1505-03</t>
  </si>
  <si>
    <t>60-1508-02</t>
  </si>
  <si>
    <t>60-1511-01</t>
  </si>
  <si>
    <t>60-1511-10</t>
  </si>
  <si>
    <t>60-1512-01</t>
  </si>
  <si>
    <t>60-1512-10</t>
  </si>
  <si>
    <t>60-1513-01</t>
  </si>
  <si>
    <t>60-1513-10</t>
  </si>
  <si>
    <t>60-1515-01</t>
  </si>
  <si>
    <t>60-1515-12</t>
  </si>
  <si>
    <t>60-1515-12A</t>
  </si>
  <si>
    <t>60-1515-13</t>
  </si>
  <si>
    <t>60-1515-13A</t>
  </si>
  <si>
    <t>60-1515-22</t>
  </si>
  <si>
    <t>60-1515-22A</t>
  </si>
  <si>
    <t>60-1515-23</t>
  </si>
  <si>
    <t>60-1515-23A</t>
  </si>
  <si>
    <t>60-1517-02</t>
  </si>
  <si>
    <t>60-1517-03</t>
  </si>
  <si>
    <t>60-1524-01</t>
  </si>
  <si>
    <t>60-1524-12</t>
  </si>
  <si>
    <t>60-1524-13</t>
  </si>
  <si>
    <t>60-1526-11</t>
  </si>
  <si>
    <t>60-1526-12</t>
  </si>
  <si>
    <t>60-1526-21</t>
  </si>
  <si>
    <t>60-1526-22</t>
  </si>
  <si>
    <t>60-1529-12</t>
  </si>
  <si>
    <t>60-1529-13</t>
  </si>
  <si>
    <t>60-1530-12</t>
  </si>
  <si>
    <t>60-1530-13</t>
  </si>
  <si>
    <t>60-1531-12</t>
  </si>
  <si>
    <t>60-1531-13</t>
  </si>
  <si>
    <t>60-1531-52</t>
  </si>
  <si>
    <t>60-1531-53</t>
  </si>
  <si>
    <t>60-1532-12</t>
  </si>
  <si>
    <t>60-1532-52</t>
  </si>
  <si>
    <t>60-1533-12</t>
  </si>
  <si>
    <t>60-1533-52</t>
  </si>
  <si>
    <t>60-1535-12</t>
  </si>
  <si>
    <t>60-1535-13</t>
  </si>
  <si>
    <t>60-1539-12</t>
  </si>
  <si>
    <t>60-1539-13</t>
  </si>
  <si>
    <t>60-1540-02</t>
  </si>
  <si>
    <t>60-1541-02</t>
  </si>
  <si>
    <t>60-1542-01</t>
  </si>
  <si>
    <t>60-1543-01</t>
  </si>
  <si>
    <t>60-1550-12</t>
  </si>
  <si>
    <t>60-1551-12</t>
  </si>
  <si>
    <t>60-1551-52</t>
  </si>
  <si>
    <t>60-1552-12</t>
  </si>
  <si>
    <t>60-1552-13</t>
  </si>
  <si>
    <t>60-1558-01</t>
  </si>
  <si>
    <t>60-1558-11</t>
  </si>
  <si>
    <t>60-1562-02</t>
  </si>
  <si>
    <t>60-1562-03</t>
  </si>
  <si>
    <t>60-1567-12</t>
  </si>
  <si>
    <t>60-1567-52</t>
  </si>
  <si>
    <t>60-1568-12</t>
  </si>
  <si>
    <t>60-1568-52</t>
  </si>
  <si>
    <t>60-1569-12</t>
  </si>
  <si>
    <t>60-1569-52</t>
  </si>
  <si>
    <t>60-1573-01</t>
  </si>
  <si>
    <t>60-1573-02</t>
  </si>
  <si>
    <t>60-1573-03</t>
  </si>
  <si>
    <t>60-1579-01</t>
  </si>
  <si>
    <t>60-1579-02</t>
  </si>
  <si>
    <t>60-1580-01</t>
  </si>
  <si>
    <t>60-1582-12</t>
  </si>
  <si>
    <t>60-1583-01</t>
  </si>
  <si>
    <t>60-1583-12</t>
  </si>
  <si>
    <t>60-1583-12A</t>
  </si>
  <si>
    <t>60-1583-13</t>
  </si>
  <si>
    <t>60-1583-13A</t>
  </si>
  <si>
    <t>60-1583-22</t>
  </si>
  <si>
    <t>60-1583-22A</t>
  </si>
  <si>
    <t>60-1583-23</t>
  </si>
  <si>
    <t>60-1583-23A</t>
  </si>
  <si>
    <t>60-1587-52</t>
  </si>
  <si>
    <t>60-1588-52</t>
  </si>
  <si>
    <t>60-1588-53</t>
  </si>
  <si>
    <t>60-1592-01</t>
  </si>
  <si>
    <t>60-1592-02</t>
  </si>
  <si>
    <t>60-1592-03</t>
  </si>
  <si>
    <t>60-1592-06</t>
  </si>
  <si>
    <t>60-1592-10</t>
  </si>
  <si>
    <t>60-1592-12</t>
  </si>
  <si>
    <t>60-1594-01</t>
  </si>
  <si>
    <t>60-1596-02</t>
  </si>
  <si>
    <t>60-1598-01</t>
  </si>
  <si>
    <t>60-1598-22</t>
  </si>
  <si>
    <t>60-1598-32</t>
  </si>
  <si>
    <t>60-1601-02</t>
  </si>
  <si>
    <t>60-1602-02</t>
  </si>
  <si>
    <t>60-1603-01</t>
  </si>
  <si>
    <t>60-1604-01</t>
  </si>
  <si>
    <t>60-1611-12</t>
  </si>
  <si>
    <t>60-1611-13</t>
  </si>
  <si>
    <t>60-1614-01</t>
  </si>
  <si>
    <t>60-1620-01</t>
  </si>
  <si>
    <t>60-1621-01</t>
  </si>
  <si>
    <t>60-1625-01</t>
  </si>
  <si>
    <t>60-1627-01</t>
  </si>
  <si>
    <t>60-1628-01</t>
  </si>
  <si>
    <t>60-1629-22</t>
  </si>
  <si>
    <t>60-1629-23</t>
  </si>
  <si>
    <t>60-1631-52</t>
  </si>
  <si>
    <t>60-1631-53</t>
  </si>
  <si>
    <t>60-1632-02</t>
  </si>
  <si>
    <t>60-1634-11</t>
  </si>
  <si>
    <t>60-1634-12</t>
  </si>
  <si>
    <t>60-1635-01</t>
  </si>
  <si>
    <t>60-1635-11</t>
  </si>
  <si>
    <t>60-1643-03</t>
  </si>
  <si>
    <t>60-1645-13</t>
  </si>
  <si>
    <t>60-1645-23</t>
  </si>
  <si>
    <t>60-1645-33</t>
  </si>
  <si>
    <t>60-1662-11</t>
  </si>
  <si>
    <t>60-1664-01</t>
  </si>
  <si>
    <t>60-1665-01</t>
  </si>
  <si>
    <t>60-1670-01</t>
  </si>
  <si>
    <t>60-1671-01</t>
  </si>
  <si>
    <t>60-1672-23</t>
  </si>
  <si>
    <t>60-1672-31</t>
  </si>
  <si>
    <t>60-1686-01</t>
  </si>
  <si>
    <t>60-1690-01</t>
  </si>
  <si>
    <t>60-1692-02</t>
  </si>
  <si>
    <t>60-1692-12</t>
  </si>
  <si>
    <t>60-1692-13</t>
  </si>
  <si>
    <t>60-1692-22</t>
  </si>
  <si>
    <t>60-1693-02</t>
  </si>
  <si>
    <t>60-1693-03</t>
  </si>
  <si>
    <t>60-1697-01</t>
  </si>
  <si>
    <t>60-1697-20</t>
  </si>
  <si>
    <t>60-1736-02</t>
  </si>
  <si>
    <t>60-1736-03</t>
  </si>
  <si>
    <t>60-1739-01</t>
  </si>
  <si>
    <t>60-1754-02</t>
  </si>
  <si>
    <t>60-1755-12</t>
  </si>
  <si>
    <t>60-1755-13</t>
  </si>
  <si>
    <t>60-1755-52</t>
  </si>
  <si>
    <t>60-1755-53</t>
  </si>
  <si>
    <t>60-190-01</t>
  </si>
  <si>
    <t>60-190-10</t>
  </si>
  <si>
    <t>60-190-20</t>
  </si>
  <si>
    <t>60-230-03</t>
  </si>
  <si>
    <t>60-239-02</t>
  </si>
  <si>
    <t>60-240-11</t>
  </si>
  <si>
    <t>60-240-13</t>
  </si>
  <si>
    <t>60-245-03</t>
  </si>
  <si>
    <t>60-246-03</t>
  </si>
  <si>
    <t>60-257-22</t>
  </si>
  <si>
    <t>60-258-22</t>
  </si>
  <si>
    <t>60-259-22</t>
  </si>
  <si>
    <t>60-276-01</t>
  </si>
  <si>
    <t>60-276-02</t>
  </si>
  <si>
    <t>60-297-11</t>
  </si>
  <si>
    <t>60-297-12</t>
  </si>
  <si>
    <t>60-300-02</t>
  </si>
  <si>
    <t>60-300-03</t>
  </si>
  <si>
    <t>60-301-02</t>
  </si>
  <si>
    <t>60-301-03</t>
  </si>
  <si>
    <t>60-301-40</t>
  </si>
  <si>
    <t>60-302-02</t>
  </si>
  <si>
    <t>60-319-02</t>
  </si>
  <si>
    <t>60-333-21</t>
  </si>
  <si>
    <t>60-333-22</t>
  </si>
  <si>
    <t>60-334-21</t>
  </si>
  <si>
    <t>60-334-22</t>
  </si>
  <si>
    <t>60-336-21</t>
  </si>
  <si>
    <t>60-336-22</t>
  </si>
  <si>
    <t>60-337-21</t>
  </si>
  <si>
    <t>60-337-22</t>
  </si>
  <si>
    <t>60-340-01</t>
  </si>
  <si>
    <t>60-362-01</t>
  </si>
  <si>
    <t>60-385-02</t>
  </si>
  <si>
    <t>60-386-02</t>
  </si>
  <si>
    <t>60-386-03</t>
  </si>
  <si>
    <t>60-386-04</t>
  </si>
  <si>
    <t>60-397-81</t>
  </si>
  <si>
    <t>60-415-01</t>
  </si>
  <si>
    <t>60-416-02</t>
  </si>
  <si>
    <t>60-423-01</t>
  </si>
  <si>
    <t>60-425-01</t>
  </si>
  <si>
    <t>60-427-12</t>
  </si>
  <si>
    <t>60-427-22</t>
  </si>
  <si>
    <t>60-429-12</t>
  </si>
  <si>
    <t>60-429-22</t>
  </si>
  <si>
    <t>60-439-10</t>
  </si>
  <si>
    <t>60-439-20</t>
  </si>
  <si>
    <t>60-440-01</t>
  </si>
  <si>
    <t>60-441-01</t>
  </si>
  <si>
    <t>60-444-20</t>
  </si>
  <si>
    <t>60-446-01</t>
  </si>
  <si>
    <t>60-458-03</t>
  </si>
  <si>
    <t>60-469-01</t>
  </si>
  <si>
    <t>60-469-02</t>
  </si>
  <si>
    <t>60-471-02</t>
  </si>
  <si>
    <t>60-476-01</t>
  </si>
  <si>
    <t>60-477-01</t>
  </si>
  <si>
    <t>60-477-02</t>
  </si>
  <si>
    <t>60-480-11</t>
  </si>
  <si>
    <t>60-483-20</t>
  </si>
  <si>
    <t>60-486-01</t>
  </si>
  <si>
    <t>60-488-01</t>
  </si>
  <si>
    <t>60-489-01</t>
  </si>
  <si>
    <t>60-490-01</t>
  </si>
  <si>
    <t>60-493-01</t>
  </si>
  <si>
    <t>60-497-01</t>
  </si>
  <si>
    <t>60-497-04</t>
  </si>
  <si>
    <t>60-506-03</t>
  </si>
  <si>
    <t>60-506-21</t>
  </si>
  <si>
    <t>60-510-01</t>
  </si>
  <si>
    <t>60-528-03</t>
  </si>
  <si>
    <t>60-531-02</t>
  </si>
  <si>
    <t>60-532-01</t>
  </si>
  <si>
    <t>60-533-02</t>
  </si>
  <si>
    <t>60-533-03</t>
  </si>
  <si>
    <t>60-540-51</t>
  </si>
  <si>
    <t>60-541-51</t>
  </si>
  <si>
    <t>60-544-07</t>
  </si>
  <si>
    <t>60-544-09</t>
  </si>
  <si>
    <t>60-544-10</t>
  </si>
  <si>
    <t>60-544-20</t>
  </si>
  <si>
    <t>60-544-81</t>
  </si>
  <si>
    <t>60-544-83</t>
  </si>
  <si>
    <t>60-544-84</t>
  </si>
  <si>
    <t>60-544-85</t>
  </si>
  <si>
    <t>60-544-86</t>
  </si>
  <si>
    <t>60-545-03</t>
  </si>
  <si>
    <t>60-546-02</t>
  </si>
  <si>
    <t>60-548-02</t>
  </si>
  <si>
    <t>60-552-20</t>
  </si>
  <si>
    <t>60-552-30</t>
  </si>
  <si>
    <t>60-555-21</t>
  </si>
  <si>
    <t>60-558-02</t>
  </si>
  <si>
    <t>60-558-03</t>
  </si>
  <si>
    <t>60-559-01</t>
  </si>
  <si>
    <t>60-560-01</t>
  </si>
  <si>
    <t>60-560-02</t>
  </si>
  <si>
    <t>60-560-03</t>
  </si>
  <si>
    <t>60-561-01</t>
  </si>
  <si>
    <t>60-563-02</t>
  </si>
  <si>
    <t>60-565-01</t>
  </si>
  <si>
    <t>60-569-01</t>
  </si>
  <si>
    <t>60-570-01</t>
  </si>
  <si>
    <t>60-581-01</t>
  </si>
  <si>
    <t>60-582-01</t>
  </si>
  <si>
    <t>60-583-11</t>
  </si>
  <si>
    <t>60-583-12</t>
  </si>
  <si>
    <t>60-583-14</t>
  </si>
  <si>
    <t>60-583-16</t>
  </si>
  <si>
    <t>60-583-18</t>
  </si>
  <si>
    <t>60-583-19</t>
  </si>
  <si>
    <t>60-583-21</t>
  </si>
  <si>
    <t>60-583-22</t>
  </si>
  <si>
    <t>60-583-24</t>
  </si>
  <si>
    <t>60-583-26</t>
  </si>
  <si>
    <t>60-584-12</t>
  </si>
  <si>
    <t>60-584-15</t>
  </si>
  <si>
    <t>60-585-11</t>
  </si>
  <si>
    <t>60-586-11</t>
  </si>
  <si>
    <t>60-587-11</t>
  </si>
  <si>
    <t>60-593-02</t>
  </si>
  <si>
    <t>60-593-03</t>
  </si>
  <si>
    <t>60-594-02</t>
  </si>
  <si>
    <t>60-600-02</t>
  </si>
  <si>
    <t>60-600-12</t>
  </si>
  <si>
    <t>60-600-13</t>
  </si>
  <si>
    <t>60-600-32</t>
  </si>
  <si>
    <t>60-600-33</t>
  </si>
  <si>
    <t>60-600-82</t>
  </si>
  <si>
    <t>60-604-02</t>
  </si>
  <si>
    <t>60-604-11</t>
  </si>
  <si>
    <t>60-604-21</t>
  </si>
  <si>
    <t>60-606-01</t>
  </si>
  <si>
    <t>60-607-01</t>
  </si>
  <si>
    <t>60-628-02</t>
  </si>
  <si>
    <t>60-630-01</t>
  </si>
  <si>
    <t>60-632-02</t>
  </si>
  <si>
    <t>60-633-02</t>
  </si>
  <si>
    <t>60-635-21</t>
  </si>
  <si>
    <t>60-638-21</t>
  </si>
  <si>
    <t>60-647-01</t>
  </si>
  <si>
    <t>60-647-02</t>
  </si>
  <si>
    <t>60-658AX</t>
  </si>
  <si>
    <t>60-659-11</t>
  </si>
  <si>
    <t>60-671-02</t>
  </si>
  <si>
    <t>60-682-02</t>
  </si>
  <si>
    <t>60-683-01</t>
  </si>
  <si>
    <t>60-684-01</t>
  </si>
  <si>
    <t>60-685-01</t>
  </si>
  <si>
    <t>60-691-02</t>
  </si>
  <si>
    <t>60-691-03</t>
  </si>
  <si>
    <t>60-692-20</t>
  </si>
  <si>
    <t>60-694-01</t>
  </si>
  <si>
    <t>60-697-01</t>
  </si>
  <si>
    <t>60-699-0D</t>
  </si>
  <si>
    <t>60-699-0J</t>
  </si>
  <si>
    <t>60-700-0D</t>
  </si>
  <si>
    <t>60-700-0J</t>
  </si>
  <si>
    <t>60-701-0J</t>
  </si>
  <si>
    <t>60-708-02</t>
  </si>
  <si>
    <t>60-718-10</t>
  </si>
  <si>
    <t>60-718-11</t>
  </si>
  <si>
    <t>60-723-01</t>
  </si>
  <si>
    <t>60-726-01</t>
  </si>
  <si>
    <t>60-737-01</t>
  </si>
  <si>
    <t>60-738-01</t>
  </si>
  <si>
    <t>60-739-01</t>
  </si>
  <si>
    <t>60-740-01</t>
  </si>
  <si>
    <t>60-742-01</t>
  </si>
  <si>
    <t>60-742-03</t>
  </si>
  <si>
    <t>60-742-12</t>
  </si>
  <si>
    <t>60-742-13</t>
  </si>
  <si>
    <t>60-742-16</t>
  </si>
  <si>
    <t>60-755-01</t>
  </si>
  <si>
    <t>60-758-01</t>
  </si>
  <si>
    <t>60-761-10</t>
  </si>
  <si>
    <t>60-764-31</t>
  </si>
  <si>
    <t>60-765-31</t>
  </si>
  <si>
    <t>60-768-15</t>
  </si>
  <si>
    <t>60-768-31</t>
  </si>
  <si>
    <t>60-771-02</t>
  </si>
  <si>
    <t>60-774-11</t>
  </si>
  <si>
    <t>60-774-21</t>
  </si>
  <si>
    <t>60-775-11</t>
  </si>
  <si>
    <t>60-777-11</t>
  </si>
  <si>
    <t>60-779-11</t>
  </si>
  <si>
    <t>60-779-21</t>
  </si>
  <si>
    <t>60-787-01</t>
  </si>
  <si>
    <t>60-794-02</t>
  </si>
  <si>
    <t>60-796-01</t>
  </si>
  <si>
    <t>60-801-81</t>
  </si>
  <si>
    <t>60-804-01</t>
  </si>
  <si>
    <t>60-810-02</t>
  </si>
  <si>
    <t>60-813-01</t>
  </si>
  <si>
    <t>60-818-03</t>
  </si>
  <si>
    <t>60-818-12</t>
  </si>
  <si>
    <t>60-818-13</t>
  </si>
  <si>
    <t>60-818-32</t>
  </si>
  <si>
    <t>60-818-33</t>
  </si>
  <si>
    <t>60-818-82</t>
  </si>
  <si>
    <t>60-822-12</t>
  </si>
  <si>
    <t>60-822-22</t>
  </si>
  <si>
    <t>60-835-01</t>
  </si>
  <si>
    <t>60-835-02</t>
  </si>
  <si>
    <t>60-841-03</t>
  </si>
  <si>
    <t>60-841-04</t>
  </si>
  <si>
    <t>60-842-01</t>
  </si>
  <si>
    <t>60-844-03</t>
  </si>
  <si>
    <t>60-848-01</t>
  </si>
  <si>
    <t>60-848-11</t>
  </si>
  <si>
    <t>60-849-01</t>
  </si>
  <si>
    <t>60-849-21</t>
  </si>
  <si>
    <t>60-850-01</t>
  </si>
  <si>
    <t>60-850-11</t>
  </si>
  <si>
    <t>60-852-21</t>
  </si>
  <si>
    <t>60-852-22</t>
  </si>
  <si>
    <t>60-855-01</t>
  </si>
  <si>
    <t>60-855-11</t>
  </si>
  <si>
    <t>60-856-01</t>
  </si>
  <si>
    <t>60-856-11</t>
  </si>
  <si>
    <t>60-857-01</t>
  </si>
  <si>
    <t>60-857-11</t>
  </si>
  <si>
    <t>60-860-51</t>
  </si>
  <si>
    <t>60-860-52</t>
  </si>
  <si>
    <t>60-860-53</t>
  </si>
  <si>
    <t>60-869-01</t>
  </si>
  <si>
    <t>60-869-03</t>
  </si>
  <si>
    <t>60-873-01</t>
  </si>
  <si>
    <t>60-875-01</t>
  </si>
  <si>
    <t>60-876-01</t>
  </si>
  <si>
    <t>60-877-01</t>
  </si>
  <si>
    <t>60-883-02</t>
  </si>
  <si>
    <t>60-883-12</t>
  </si>
  <si>
    <t>60-884-01</t>
  </si>
  <si>
    <t>60-886-02</t>
  </si>
  <si>
    <t>60-887-01</t>
  </si>
  <si>
    <t>60-891-01</t>
  </si>
  <si>
    <t>60-891-02</t>
  </si>
  <si>
    <t>60-893-02</t>
  </si>
  <si>
    <t>60-900-01</t>
  </si>
  <si>
    <t>60-901-01</t>
  </si>
  <si>
    <t>60-902-21</t>
  </si>
  <si>
    <t>60-906-01</t>
  </si>
  <si>
    <t>60-922-01</t>
  </si>
  <si>
    <t>60-928-01</t>
  </si>
  <si>
    <t>60-929-01</t>
  </si>
  <si>
    <t>60-929-02</t>
  </si>
  <si>
    <t>60-931-21</t>
  </si>
  <si>
    <t>60-933-21</t>
  </si>
  <si>
    <t>60-934-21</t>
  </si>
  <si>
    <t>60-934-22</t>
  </si>
  <si>
    <t>60-941-11</t>
  </si>
  <si>
    <t>60-941-12</t>
  </si>
  <si>
    <t>60-941-21</t>
  </si>
  <si>
    <t>60-941-22</t>
  </si>
  <si>
    <t>60-942-02</t>
  </si>
  <si>
    <t>60-943-02</t>
  </si>
  <si>
    <t>60-952-02</t>
  </si>
  <si>
    <t>60-953-02</t>
  </si>
  <si>
    <t>60-954-02</t>
  </si>
  <si>
    <t>60-956-01</t>
  </si>
  <si>
    <t>60-957-12</t>
  </si>
  <si>
    <t>60-957-13</t>
  </si>
  <si>
    <t>60-959-02</t>
  </si>
  <si>
    <t>60-962-01</t>
  </si>
  <si>
    <t>60-963-01</t>
  </si>
  <si>
    <t>60-964-01</t>
  </si>
  <si>
    <t>60-964-21</t>
  </si>
  <si>
    <t>60-965-01</t>
  </si>
  <si>
    <t>60-977-01</t>
  </si>
  <si>
    <t>60-978-01</t>
  </si>
  <si>
    <t>60-990-01</t>
  </si>
  <si>
    <t>60-991-01</t>
  </si>
  <si>
    <t>70-065-02</t>
  </si>
  <si>
    <t>70-077-01</t>
  </si>
  <si>
    <t>70-077-02</t>
  </si>
  <si>
    <t>70-077-03</t>
  </si>
  <si>
    <t>70-077-04</t>
  </si>
  <si>
    <t>70-089-01</t>
  </si>
  <si>
    <t>70-089-02</t>
  </si>
  <si>
    <t>70-089-03</t>
  </si>
  <si>
    <t>70-089-04</t>
  </si>
  <si>
    <t>70-089-05</t>
  </si>
  <si>
    <t>70-089-06</t>
  </si>
  <si>
    <t>70-089-07</t>
  </si>
  <si>
    <t>70-090-11</t>
  </si>
  <si>
    <t>70-090-12</t>
  </si>
  <si>
    <t>70-090-14</t>
  </si>
  <si>
    <t>70-090-21</t>
  </si>
  <si>
    <t>70-090-22</t>
  </si>
  <si>
    <t>70-090-24</t>
  </si>
  <si>
    <t>70-091-11</t>
  </si>
  <si>
    <t>70-091-12</t>
  </si>
  <si>
    <t>70-091-13</t>
  </si>
  <si>
    <t>70-091-21</t>
  </si>
  <si>
    <t>70-091-22</t>
  </si>
  <si>
    <t>70-091-23</t>
  </si>
  <si>
    <t>70-092-11</t>
  </si>
  <si>
    <t>70-092-12</t>
  </si>
  <si>
    <t>70-092-21</t>
  </si>
  <si>
    <t>70-092-22</t>
  </si>
  <si>
    <t>70-092-71</t>
  </si>
  <si>
    <t>70-092-72</t>
  </si>
  <si>
    <t>70-092-81</t>
  </si>
  <si>
    <t>70-092-82</t>
  </si>
  <si>
    <t>70-093-11</t>
  </si>
  <si>
    <t>70-093-12</t>
  </si>
  <si>
    <t>70-093-21</t>
  </si>
  <si>
    <t>70-093-22</t>
  </si>
  <si>
    <t>70-093-71</t>
  </si>
  <si>
    <t>70-093-72</t>
  </si>
  <si>
    <t>70-093-81</t>
  </si>
  <si>
    <t>70-093-82</t>
  </si>
  <si>
    <t>70-094-11</t>
  </si>
  <si>
    <t>70-094-12</t>
  </si>
  <si>
    <t>70-094-21</t>
  </si>
  <si>
    <t>70-094-22</t>
  </si>
  <si>
    <t>70-094-71</t>
  </si>
  <si>
    <t>70-094-72</t>
  </si>
  <si>
    <t>70-094-81</t>
  </si>
  <si>
    <t>70-094-82</t>
  </si>
  <si>
    <t>70-096-11</t>
  </si>
  <si>
    <t>70-096-21</t>
  </si>
  <si>
    <t>70-097-11</t>
  </si>
  <si>
    <t>70-097-12</t>
  </si>
  <si>
    <t>70-098-11</t>
  </si>
  <si>
    <t>70-099-11</t>
  </si>
  <si>
    <t>70-100-11</t>
  </si>
  <si>
    <t>70-100-12</t>
  </si>
  <si>
    <t>70-100-14</t>
  </si>
  <si>
    <t>70-100-21</t>
  </si>
  <si>
    <t>70-100-22</t>
  </si>
  <si>
    <t>70-100-24</t>
  </si>
  <si>
    <t>70-1004-00</t>
  </si>
  <si>
    <t>70-1004-10</t>
  </si>
  <si>
    <t>70-1005-00</t>
  </si>
  <si>
    <t>70-1005-10</t>
  </si>
  <si>
    <t>70-1007-01</t>
  </si>
  <si>
    <t>70-1008-02</t>
  </si>
  <si>
    <t>70-1008-03</t>
  </si>
  <si>
    <t>70-1009-02</t>
  </si>
  <si>
    <t>70-1009-22</t>
  </si>
  <si>
    <t>70-1009-32</t>
  </si>
  <si>
    <t>70-101-11</t>
  </si>
  <si>
    <t>70-101-12</t>
  </si>
  <si>
    <t>70-101-13</t>
  </si>
  <si>
    <t>70-101-21</t>
  </si>
  <si>
    <t>70-101-23</t>
  </si>
  <si>
    <t>70-1017-02</t>
  </si>
  <si>
    <t>70-1017-03</t>
  </si>
  <si>
    <t>70-101-71</t>
  </si>
  <si>
    <t>70-101-73</t>
  </si>
  <si>
    <t>70-1018-02</t>
  </si>
  <si>
    <t>70-1018-03</t>
  </si>
  <si>
    <t>70-101-81</t>
  </si>
  <si>
    <t>70-101-83</t>
  </si>
  <si>
    <t>70-1019-02</t>
  </si>
  <si>
    <t>70-1020-02</t>
  </si>
  <si>
    <t>70-1021-02</t>
  </si>
  <si>
    <t>70-102-11</t>
  </si>
  <si>
    <t>70-102-12</t>
  </si>
  <si>
    <t>70-102-13</t>
  </si>
  <si>
    <t>70-1022-02</t>
  </si>
  <si>
    <t>70-102-21</t>
  </si>
  <si>
    <t>70-1022-12</t>
  </si>
  <si>
    <t>70-102-22</t>
  </si>
  <si>
    <t>70-1024-01</t>
  </si>
  <si>
    <t>70-1028-01</t>
  </si>
  <si>
    <t>70-1028-02</t>
  </si>
  <si>
    <t>70-1031-01</t>
  </si>
  <si>
    <t>70-1031-03</t>
  </si>
  <si>
    <t>70-1031-05</t>
  </si>
  <si>
    <t>70-103-11</t>
  </si>
  <si>
    <t>70-1031-12</t>
  </si>
  <si>
    <t>70-103-12</t>
  </si>
  <si>
    <t>70-103-13</t>
  </si>
  <si>
    <t>70-103-14</t>
  </si>
  <si>
    <t>70-103-16</t>
  </si>
  <si>
    <t>70-103-17</t>
  </si>
  <si>
    <t>70-103-18</t>
  </si>
  <si>
    <t>70-103-19</t>
  </si>
  <si>
    <t>70-1032-03</t>
  </si>
  <si>
    <t>70-1032-05</t>
  </si>
  <si>
    <t>70-103-21</t>
  </si>
  <si>
    <t>70-103-23</t>
  </si>
  <si>
    <t>70-103-24</t>
  </si>
  <si>
    <t>70-103-26</t>
  </si>
  <si>
    <t>70-103-27</t>
  </si>
  <si>
    <t>70-103-28</t>
  </si>
  <si>
    <t>70-103-29</t>
  </si>
  <si>
    <t>70-1033-01</t>
  </si>
  <si>
    <t>70-1036-01</t>
  </si>
  <si>
    <t>70-1036-02</t>
  </si>
  <si>
    <t>70-1037-02</t>
  </si>
  <si>
    <t>70-1037-08</t>
  </si>
  <si>
    <t>70-1038-02</t>
  </si>
  <si>
    <t>70-1038-08</t>
  </si>
  <si>
    <t>70-1039-01</t>
  </si>
  <si>
    <t>70-1039-02</t>
  </si>
  <si>
    <t>70-1039-03</t>
  </si>
  <si>
    <t>70-1039-04</t>
  </si>
  <si>
    <t>70-1040-01</t>
  </si>
  <si>
    <t>70-1040-02</t>
  </si>
  <si>
    <t>70-1040-03</t>
  </si>
  <si>
    <t>70-1040-04</t>
  </si>
  <si>
    <t>70-104-11</t>
  </si>
  <si>
    <t>70-1041-80</t>
  </si>
  <si>
    <t>70-104-21</t>
  </si>
  <si>
    <t>70-1042-80</t>
  </si>
  <si>
    <t>70-1043-01</t>
  </si>
  <si>
    <t>70-1043-02</t>
  </si>
  <si>
    <t>70-1044-80</t>
  </si>
  <si>
    <t>70-1045-02</t>
  </si>
  <si>
    <t>70-1045-08</t>
  </si>
  <si>
    <t>70-1046-02</t>
  </si>
  <si>
    <t>70-1046-08</t>
  </si>
  <si>
    <t>70-1048-80</t>
  </si>
  <si>
    <t>70-1049-80</t>
  </si>
  <si>
    <t>70-105-11</t>
  </si>
  <si>
    <t>70-1051-11</t>
  </si>
  <si>
    <t>70-1051-12</t>
  </si>
  <si>
    <t>70-105-21</t>
  </si>
  <si>
    <t>70-1052-11</t>
  </si>
  <si>
    <t>70-1052-12</t>
  </si>
  <si>
    <t>70-1052-21</t>
  </si>
  <si>
    <t>70-1052-22</t>
  </si>
  <si>
    <t>70-1053-03</t>
  </si>
  <si>
    <t>70-1054-03</t>
  </si>
  <si>
    <t>70-1055-03</t>
  </si>
  <si>
    <t>70-1056-03</t>
  </si>
  <si>
    <t>70-1058-01</t>
  </si>
  <si>
    <t>70-1059-01</t>
  </si>
  <si>
    <t>70-106-11</t>
  </si>
  <si>
    <t>70-1065-01</t>
  </si>
  <si>
    <t>70-1065-02</t>
  </si>
  <si>
    <t>70-1065-03</t>
  </si>
  <si>
    <t>70-1065-04</t>
  </si>
  <si>
    <t>70-1065-05</t>
  </si>
  <si>
    <t>70-1065-07</t>
  </si>
  <si>
    <t>70-1065-09</t>
  </si>
  <si>
    <t>70-1065-10</t>
  </si>
  <si>
    <t>70-1065-11</t>
  </si>
  <si>
    <t>70-1065-35</t>
  </si>
  <si>
    <t>70-1066-01</t>
  </si>
  <si>
    <t>70-1066-02</t>
  </si>
  <si>
    <t>70-1066-03</t>
  </si>
  <si>
    <t>70-1066-04</t>
  </si>
  <si>
    <t>70-1066-05</t>
  </si>
  <si>
    <t>70-1066-07</t>
  </si>
  <si>
    <t>70-1066-09</t>
  </si>
  <si>
    <t>70-1066-10</t>
  </si>
  <si>
    <t>70-1066-11</t>
  </si>
  <si>
    <t>70-1066-18</t>
  </si>
  <si>
    <t>70-1067-01</t>
  </si>
  <si>
    <t>70-1067-12</t>
  </si>
  <si>
    <t>70-1067-13</t>
  </si>
  <si>
    <t>70-1067-14</t>
  </si>
  <si>
    <t>70-1067-16</t>
  </si>
  <si>
    <t>70-1067-18</t>
  </si>
  <si>
    <t>70-1067-19</t>
  </si>
  <si>
    <t>70-1067-20</t>
  </si>
  <si>
    <t>70-1068-01</t>
  </si>
  <si>
    <t>70-1068-02</t>
  </si>
  <si>
    <t>70-1069-03</t>
  </si>
  <si>
    <t>70-1070-03</t>
  </si>
  <si>
    <t>70-107-11</t>
  </si>
  <si>
    <t>70-107-12</t>
  </si>
  <si>
    <t>70-107-13</t>
  </si>
  <si>
    <t>70-107-21</t>
  </si>
  <si>
    <t>70-107-22</t>
  </si>
  <si>
    <t>70-1076-02</t>
  </si>
  <si>
    <t>70-1076-03</t>
  </si>
  <si>
    <t>70-1076-12</t>
  </si>
  <si>
    <t>70-1076-13</t>
  </si>
  <si>
    <t>70-1076-22</t>
  </si>
  <si>
    <t>70-1076-23</t>
  </si>
  <si>
    <t>70-1076-32</t>
  </si>
  <si>
    <t>70-1076-33</t>
  </si>
  <si>
    <t>70-1077-02</t>
  </si>
  <si>
    <t>70-107-72</t>
  </si>
  <si>
    <t>70-107-73</t>
  </si>
  <si>
    <t>70-107-76</t>
  </si>
  <si>
    <t>70-107-77</t>
  </si>
  <si>
    <t>70-107-82</t>
  </si>
  <si>
    <t>70-107-83</t>
  </si>
  <si>
    <t>70-107-86</t>
  </si>
  <si>
    <t>70-107-87</t>
  </si>
  <si>
    <t>70-1080-02</t>
  </si>
  <si>
    <t>70-1080-03</t>
  </si>
  <si>
    <t>70-108-11</t>
  </si>
  <si>
    <t>70-108-12</t>
  </si>
  <si>
    <t>70-108-13</t>
  </si>
  <si>
    <t>70-1082-01</t>
  </si>
  <si>
    <t>70-108-21</t>
  </si>
  <si>
    <t>70-108-22</t>
  </si>
  <si>
    <t>70-1084-01</t>
  </si>
  <si>
    <t>70-1085-01</t>
  </si>
  <si>
    <t>70-1085-02</t>
  </si>
  <si>
    <t>70-1087-01</t>
  </si>
  <si>
    <t>70-108-71</t>
  </si>
  <si>
    <t>70-108-72</t>
  </si>
  <si>
    <t>70-108-73</t>
  </si>
  <si>
    <t>70-1088-03</t>
  </si>
  <si>
    <t>70-108-81</t>
  </si>
  <si>
    <t>70-1091-02</t>
  </si>
  <si>
    <t>70-109-13</t>
  </si>
  <si>
    <t>70-1092-11</t>
  </si>
  <si>
    <t>70-1092-12</t>
  </si>
  <si>
    <t>70-1092-21</t>
  </si>
  <si>
    <t>70-1092-22</t>
  </si>
  <si>
    <t>70-109-23</t>
  </si>
  <si>
    <t>70-1094-02</t>
  </si>
  <si>
    <t>70-1095-02</t>
  </si>
  <si>
    <t>70-1096-02</t>
  </si>
  <si>
    <t>70-1097-01</t>
  </si>
  <si>
    <t>70-1097-02</t>
  </si>
  <si>
    <t>70-1097-03</t>
  </si>
  <si>
    <t>70-1097-04</t>
  </si>
  <si>
    <t>70-1097-05</t>
  </si>
  <si>
    <t>70-109-73</t>
  </si>
  <si>
    <t>70-109-83</t>
  </si>
  <si>
    <t>70-1100-03</t>
  </si>
  <si>
    <t>70-1101-03</t>
  </si>
  <si>
    <t>70-110-13</t>
  </si>
  <si>
    <t>70-1103-02</t>
  </si>
  <si>
    <t>70-1103-03</t>
  </si>
  <si>
    <t>70-1104-02</t>
  </si>
  <si>
    <t>70-1104-03</t>
  </si>
  <si>
    <t>70-1109-02</t>
  </si>
  <si>
    <t>70-1111-02</t>
  </si>
  <si>
    <t>70-1124-02</t>
  </si>
  <si>
    <t>70-1125-02</t>
  </si>
  <si>
    <t>70-1126-03</t>
  </si>
  <si>
    <t>70-1127-03</t>
  </si>
  <si>
    <t>70-1128-02</t>
  </si>
  <si>
    <t>70-1131-12</t>
  </si>
  <si>
    <t>70-1134-01</t>
  </si>
  <si>
    <t>70-1138-02</t>
  </si>
  <si>
    <t>70-1142-22</t>
  </si>
  <si>
    <t>70-1142-23</t>
  </si>
  <si>
    <t>70-1142-32</t>
  </si>
  <si>
    <t>70-1142-33</t>
  </si>
  <si>
    <t>70-1142-42</t>
  </si>
  <si>
    <t>70-1142-43</t>
  </si>
  <si>
    <t>70-1143-02</t>
  </si>
  <si>
    <t>70-1143-03</t>
  </si>
  <si>
    <t>70-1143-22</t>
  </si>
  <si>
    <t>70-1143-23</t>
  </si>
  <si>
    <t>70-1143-42</t>
  </si>
  <si>
    <t>70-1143-43</t>
  </si>
  <si>
    <t>70-1143-52</t>
  </si>
  <si>
    <t>70-1143-53</t>
  </si>
  <si>
    <t>70-1148-02</t>
  </si>
  <si>
    <t>70-1148-03</t>
  </si>
  <si>
    <t>70-1148-12</t>
  </si>
  <si>
    <t>70-1148-13</t>
  </si>
  <si>
    <t>70-1154-02</t>
  </si>
  <si>
    <t>70-1154-03</t>
  </si>
  <si>
    <t>70-1154-22</t>
  </si>
  <si>
    <t>70-1154-23</t>
  </si>
  <si>
    <t>70-1154-32</t>
  </si>
  <si>
    <t>70-1154-33</t>
  </si>
  <si>
    <t>70-1155-12</t>
  </si>
  <si>
    <t>70-1155-13</t>
  </si>
  <si>
    <t>70-1155-22</t>
  </si>
  <si>
    <t>70-1155-23</t>
  </si>
  <si>
    <t>70-1155-32</t>
  </si>
  <si>
    <t>70-1155-33</t>
  </si>
  <si>
    <t>70-1155-42</t>
  </si>
  <si>
    <t>70-1155-43</t>
  </si>
  <si>
    <t>70-1160-12</t>
  </si>
  <si>
    <t>70-1160-13</t>
  </si>
  <si>
    <t>70-1161-12</t>
  </si>
  <si>
    <t>70-1161-13</t>
  </si>
  <si>
    <t>70-1161-22</t>
  </si>
  <si>
    <t>70-1161-23</t>
  </si>
  <si>
    <t>70-1161-32</t>
  </si>
  <si>
    <t>70-1161-33</t>
  </si>
  <si>
    <t>70-1164-01</t>
  </si>
  <si>
    <t>70-1173-01</t>
  </si>
  <si>
    <t>70-1174-01</t>
  </si>
  <si>
    <t>70-1175-01</t>
  </si>
  <si>
    <t>70-1177-01</t>
  </si>
  <si>
    <t>70-1178-02</t>
  </si>
  <si>
    <t>70-1178-03</t>
  </si>
  <si>
    <t>70-1178-22</t>
  </si>
  <si>
    <t>70-1178-23</t>
  </si>
  <si>
    <t>70-1179-02</t>
  </si>
  <si>
    <t>70-1179-03</t>
  </si>
  <si>
    <t>70-1180-02</t>
  </si>
  <si>
    <t>70-1180-03</t>
  </si>
  <si>
    <t>70-1180-12</t>
  </si>
  <si>
    <t>70-1180-13</t>
  </si>
  <si>
    <t>70-1181-02</t>
  </si>
  <si>
    <t>70-1181-03</t>
  </si>
  <si>
    <t>70-1183-01</t>
  </si>
  <si>
    <t>70-1187-01</t>
  </si>
  <si>
    <t>70-1188-01</t>
  </si>
  <si>
    <t>70-1189-01</t>
  </si>
  <si>
    <t>70-1193-01</t>
  </si>
  <si>
    <t>70-1194-01</t>
  </si>
  <si>
    <t>70-1219-02</t>
  </si>
  <si>
    <t>70-1219-03</t>
  </si>
  <si>
    <t>70-1220-02</t>
  </si>
  <si>
    <t>70-1220-03</t>
  </si>
  <si>
    <t>70-1221-02</t>
  </si>
  <si>
    <t>70-1221-03</t>
  </si>
  <si>
    <t>70-127-01</t>
  </si>
  <si>
    <t>70-150-02</t>
  </si>
  <si>
    <t>70-155-01</t>
  </si>
  <si>
    <t>70-161-11</t>
  </si>
  <si>
    <t>70-161-21</t>
  </si>
  <si>
    <t>70-162-11</t>
  </si>
  <si>
    <t>70-162-21</t>
  </si>
  <si>
    <t>70-168-01</t>
  </si>
  <si>
    <t>70-189-01</t>
  </si>
  <si>
    <t>70-189-02</t>
  </si>
  <si>
    <t>70-190-01</t>
  </si>
  <si>
    <t>70-190-02</t>
  </si>
  <si>
    <t>70-191-01</t>
  </si>
  <si>
    <t>70-201-01</t>
  </si>
  <si>
    <t>70-206-01</t>
  </si>
  <si>
    <t>70-211-01</t>
  </si>
  <si>
    <t>70-212-01</t>
  </si>
  <si>
    <t>70-217-01</t>
  </si>
  <si>
    <t>70-219-01</t>
  </si>
  <si>
    <t>70-220-02</t>
  </si>
  <si>
    <t>70-222-01</t>
  </si>
  <si>
    <t>70-223-01</t>
  </si>
  <si>
    <t>70-224-01</t>
  </si>
  <si>
    <t>70-224-10</t>
  </si>
  <si>
    <t>70-228-02</t>
  </si>
  <si>
    <t>70-237-01</t>
  </si>
  <si>
    <t>70-237-02</t>
  </si>
  <si>
    <t>70-239-01</t>
  </si>
  <si>
    <t>70-240-01</t>
  </si>
  <si>
    <t>70-242-01</t>
  </si>
  <si>
    <t>70-244-01</t>
  </si>
  <si>
    <t>70-249-02</t>
  </si>
  <si>
    <t>70-249-03</t>
  </si>
  <si>
    <t>70-261-01</t>
  </si>
  <si>
    <t>70-264-01</t>
  </si>
  <si>
    <t>70-265-01</t>
  </si>
  <si>
    <t>70-266-02</t>
  </si>
  <si>
    <t>70-267-01</t>
  </si>
  <si>
    <t>70-268-01</t>
  </si>
  <si>
    <t>70-269-01</t>
  </si>
  <si>
    <t>70-270-01</t>
  </si>
  <si>
    <t>70-271-01</t>
  </si>
  <si>
    <t>70-272-01</t>
  </si>
  <si>
    <t>70-273-01</t>
  </si>
  <si>
    <t>70-278-01</t>
  </si>
  <si>
    <t>70-283-01</t>
  </si>
  <si>
    <t>70-283-02</t>
  </si>
  <si>
    <t>70-286-11</t>
  </si>
  <si>
    <t>70-286-12</t>
  </si>
  <si>
    <t>70-286-13</t>
  </si>
  <si>
    <t>70-286-21</t>
  </si>
  <si>
    <t>70-286-22</t>
  </si>
  <si>
    <t>70-286-23</t>
  </si>
  <si>
    <t>70-287-12</t>
  </si>
  <si>
    <t>70-287-14</t>
  </si>
  <si>
    <t>70-287-22</t>
  </si>
  <si>
    <t>70-287-24</t>
  </si>
  <si>
    <t>70-289-11</t>
  </si>
  <si>
    <t>70-289-12</t>
  </si>
  <si>
    <t>70-289-13</t>
  </si>
  <si>
    <t>70-289-14</t>
  </si>
  <si>
    <t>70-289-21</t>
  </si>
  <si>
    <t>70-289-22</t>
  </si>
  <si>
    <t>70-289-23</t>
  </si>
  <si>
    <t>70-289-24</t>
  </si>
  <si>
    <t>70-290-11</t>
  </si>
  <si>
    <t>70-290-21</t>
  </si>
  <si>
    <t>70-291-11</t>
  </si>
  <si>
    <t>70-291-21</t>
  </si>
  <si>
    <t>70-292-11</t>
  </si>
  <si>
    <t>70-292-12</t>
  </si>
  <si>
    <t>70-292-22</t>
  </si>
  <si>
    <t>70-292-24</t>
  </si>
  <si>
    <t>70-293-11</t>
  </si>
  <si>
    <t>70-293-12</t>
  </si>
  <si>
    <t>70-293-13</t>
  </si>
  <si>
    <t>70-293-14</t>
  </si>
  <si>
    <t>70-293-15</t>
  </si>
  <si>
    <t>70-293-21</t>
  </si>
  <si>
    <t>70-293-22</t>
  </si>
  <si>
    <t>70-293-23</t>
  </si>
  <si>
    <t>70-293-25</t>
  </si>
  <si>
    <t>70-295-11</t>
  </si>
  <si>
    <t>70-295-13</t>
  </si>
  <si>
    <t>70-295-21</t>
  </si>
  <si>
    <t>70-296-11</t>
  </si>
  <si>
    <t>70-296-12</t>
  </si>
  <si>
    <t>70-296-13</t>
  </si>
  <si>
    <t>70-296-14</t>
  </si>
  <si>
    <t>70-296-21</t>
  </si>
  <si>
    <t>70-296-22</t>
  </si>
  <si>
    <t>70-296-23</t>
  </si>
  <si>
    <t>70-296-24</t>
  </si>
  <si>
    <t>70-297-11</t>
  </si>
  <si>
    <t>70-297-12</t>
  </si>
  <si>
    <t>70-297-13</t>
  </si>
  <si>
    <t>70-298-11</t>
  </si>
  <si>
    <t>70-298-21</t>
  </si>
  <si>
    <t>70-299-12</t>
  </si>
  <si>
    <t>70-299-13</t>
  </si>
  <si>
    <t>70-299-14</t>
  </si>
  <si>
    <t>70-299-22</t>
  </si>
  <si>
    <t>70-299-23</t>
  </si>
  <si>
    <t>70-299-24</t>
  </si>
  <si>
    <t>70-300-11</t>
  </si>
  <si>
    <t>70-300-12</t>
  </si>
  <si>
    <t>70-300-13</t>
  </si>
  <si>
    <t>70-300-14</t>
  </si>
  <si>
    <t>70-300-21</t>
  </si>
  <si>
    <t>70-300-22</t>
  </si>
  <si>
    <t>70-300-24</t>
  </si>
  <si>
    <t>70-301-11</t>
  </si>
  <si>
    <t>70-305-11</t>
  </si>
  <si>
    <t>70-305-12</t>
  </si>
  <si>
    <t>70-305-13</t>
  </si>
  <si>
    <t>70-305-14</t>
  </si>
  <si>
    <t>70-305-21</t>
  </si>
  <si>
    <t>70-305-22</t>
  </si>
  <si>
    <t>70-305-23</t>
  </si>
  <si>
    <t>70-305-24</t>
  </si>
  <si>
    <t>70-307-11</t>
  </si>
  <si>
    <t>70-308-11</t>
  </si>
  <si>
    <t>70-308-21</t>
  </si>
  <si>
    <t>70-309-11</t>
  </si>
  <si>
    <t>70-309-12</t>
  </si>
  <si>
    <t>70-309-13</t>
  </si>
  <si>
    <t>70-309-14</t>
  </si>
  <si>
    <t>70-309-21</t>
  </si>
  <si>
    <t>70-309-22</t>
  </si>
  <si>
    <t>70-309-23</t>
  </si>
  <si>
    <t>70-309-24</t>
  </si>
  <si>
    <t>70-310-11</t>
  </si>
  <si>
    <t>70-310-12</t>
  </si>
  <si>
    <t>70-310-21</t>
  </si>
  <si>
    <t>70-310-22</t>
  </si>
  <si>
    <t>70-311-14</t>
  </si>
  <si>
    <t>70-312-11</t>
  </si>
  <si>
    <t>70-312-21</t>
  </si>
  <si>
    <t>70-313-12</t>
  </si>
  <si>
    <t>70-313-21</t>
  </si>
  <si>
    <t>70-313-22</t>
  </si>
  <si>
    <t>70-314-11</t>
  </si>
  <si>
    <t>70-314-12</t>
  </si>
  <si>
    <t>70-314-13</t>
  </si>
  <si>
    <t>70-314-14</t>
  </si>
  <si>
    <t>70-314-15</t>
  </si>
  <si>
    <t>70-314-16</t>
  </si>
  <si>
    <t>70-314-17</t>
  </si>
  <si>
    <t>70-314-18</t>
  </si>
  <si>
    <t>70-314-19</t>
  </si>
  <si>
    <t>70-314-21</t>
  </si>
  <si>
    <t>70-314-22</t>
  </si>
  <si>
    <t>70-314-23</t>
  </si>
  <si>
    <t>70-314-25</t>
  </si>
  <si>
    <t>70-314-26</t>
  </si>
  <si>
    <t>70-314-27</t>
  </si>
  <si>
    <t>70-314-28</t>
  </si>
  <si>
    <t>70-314-29</t>
  </si>
  <si>
    <t>70-315-11</t>
  </si>
  <si>
    <t>70-315-12</t>
  </si>
  <si>
    <t>70-315-13</t>
  </si>
  <si>
    <t>70-315-14</t>
  </si>
  <si>
    <t>70-315-21</t>
  </si>
  <si>
    <t>70-315-22</t>
  </si>
  <si>
    <t>70-315-23</t>
  </si>
  <si>
    <t>70-315-24</t>
  </si>
  <si>
    <t>70-316-11</t>
  </si>
  <si>
    <t>70-317-11</t>
  </si>
  <si>
    <t>70-317-12</t>
  </si>
  <si>
    <t>70-317-13</t>
  </si>
  <si>
    <t>70-317-21</t>
  </si>
  <si>
    <t>70-320-02</t>
  </si>
  <si>
    <t>70-323-12</t>
  </si>
  <si>
    <t>70-323-22</t>
  </si>
  <si>
    <t>70-324-11</t>
  </si>
  <si>
    <t>70-324-21</t>
  </si>
  <si>
    <t>70-325-11</t>
  </si>
  <si>
    <t>70-325-21</t>
  </si>
  <si>
    <t>70-329-11</t>
  </si>
  <si>
    <t>70-331-11</t>
  </si>
  <si>
    <t>70-331-21</t>
  </si>
  <si>
    <t>70-332-11</t>
  </si>
  <si>
    <t>70-336-01</t>
  </si>
  <si>
    <t>70-337-01</t>
  </si>
  <si>
    <t>70-338-01</t>
  </si>
  <si>
    <t>70-339-01</t>
  </si>
  <si>
    <t>70-340-02</t>
  </si>
  <si>
    <t>70-342-02</t>
  </si>
  <si>
    <t>70-343-02</t>
  </si>
  <si>
    <t>70-344-02</t>
  </si>
  <si>
    <t>70-344-03</t>
  </si>
  <si>
    <t>70-352-01</t>
  </si>
  <si>
    <t>70-366-01</t>
  </si>
  <si>
    <t>70-367-01</t>
  </si>
  <si>
    <t>70-372-11</t>
  </si>
  <si>
    <t>70-374-01</t>
  </si>
  <si>
    <t>70-377-02</t>
  </si>
  <si>
    <t>70-379-02</t>
  </si>
  <si>
    <t>70-382-11</t>
  </si>
  <si>
    <t>70-382-12</t>
  </si>
  <si>
    <t>70-382-13</t>
  </si>
  <si>
    <t>70-383-11</t>
  </si>
  <si>
    <t>70-383-12</t>
  </si>
  <si>
    <t>70-383-13</t>
  </si>
  <si>
    <t>70-387-01</t>
  </si>
  <si>
    <t>70-389-01</t>
  </si>
  <si>
    <t>70-396-11</t>
  </si>
  <si>
    <t>70-401-11</t>
  </si>
  <si>
    <t>70-401-21</t>
  </si>
  <si>
    <t>70-401-71</t>
  </si>
  <si>
    <t>70-401-81</t>
  </si>
  <si>
    <t>70-402-11</t>
  </si>
  <si>
    <t>70-402-21</t>
  </si>
  <si>
    <t>70-404-11</t>
  </si>
  <si>
    <t>70-404-21</t>
  </si>
  <si>
    <t>70-405-11</t>
  </si>
  <si>
    <t>70-405-21</t>
  </si>
  <si>
    <t>70-407-11</t>
  </si>
  <si>
    <t>70-408-11</t>
  </si>
  <si>
    <t>70-410-11</t>
  </si>
  <si>
    <t>70-411-11</t>
  </si>
  <si>
    <t>70-412-11</t>
  </si>
  <si>
    <t>70-412-21</t>
  </si>
  <si>
    <t>70-413-11</t>
  </si>
  <si>
    <t>70-414-11</t>
  </si>
  <si>
    <t>70-414-21</t>
  </si>
  <si>
    <t>70-415-11</t>
  </si>
  <si>
    <t>70-418-11</t>
  </si>
  <si>
    <t>70-419-11</t>
  </si>
  <si>
    <t>70-421-11</t>
  </si>
  <si>
    <t>70-422-11</t>
  </si>
  <si>
    <t>70-426-11</t>
  </si>
  <si>
    <t>70-427-11</t>
  </si>
  <si>
    <t>70-428-11</t>
  </si>
  <si>
    <t>70-429-11</t>
  </si>
  <si>
    <t>70-430-11</t>
  </si>
  <si>
    <t>70-431-11</t>
  </si>
  <si>
    <t>70-432-11</t>
  </si>
  <si>
    <t>70-432-21</t>
  </si>
  <si>
    <t>70-433-12</t>
  </si>
  <si>
    <t>70-433-13</t>
  </si>
  <si>
    <t>70-433-22</t>
  </si>
  <si>
    <t>70-433-23</t>
  </si>
  <si>
    <t>70-434-11</t>
  </si>
  <si>
    <t>70-434-21</t>
  </si>
  <si>
    <t>70-437-11</t>
  </si>
  <si>
    <t>70-437-21</t>
  </si>
  <si>
    <t>70-440-11</t>
  </si>
  <si>
    <t>70-440-21</t>
  </si>
  <si>
    <t>70-442-12</t>
  </si>
  <si>
    <t>70-442-22</t>
  </si>
  <si>
    <t>70-444-12</t>
  </si>
  <si>
    <t>70-444-22</t>
  </si>
  <si>
    <t>70-448-12</t>
  </si>
  <si>
    <t>70-448-22</t>
  </si>
  <si>
    <t>70-449-12</t>
  </si>
  <si>
    <t>70-452-11</t>
  </si>
  <si>
    <t>70-452-21</t>
  </si>
  <si>
    <t>70-454-12</t>
  </si>
  <si>
    <t>70-454-13</t>
  </si>
  <si>
    <t>70-455-12</t>
  </si>
  <si>
    <t>70-455-13</t>
  </si>
  <si>
    <t>70-459-12</t>
  </si>
  <si>
    <t>70-459-13</t>
  </si>
  <si>
    <t>70-464-11</t>
  </si>
  <si>
    <t>70-466-11</t>
  </si>
  <si>
    <t>70-470-11</t>
  </si>
  <si>
    <t>70-485-01</t>
  </si>
  <si>
    <t>70-486-01</t>
  </si>
  <si>
    <t>70-486-02</t>
  </si>
  <si>
    <t>70-487-01</t>
  </si>
  <si>
    <t>70-487-02</t>
  </si>
  <si>
    <t>70-491-10</t>
  </si>
  <si>
    <t>70-491-11</t>
  </si>
  <si>
    <t>70-491-12</t>
  </si>
  <si>
    <t>70-491-13</t>
  </si>
  <si>
    <t>70-491-14</t>
  </si>
  <si>
    <t>70-491-15</t>
  </si>
  <si>
    <t>70-491-16</t>
  </si>
  <si>
    <t>70-491-20</t>
  </si>
  <si>
    <t>70-491-21</t>
  </si>
  <si>
    <t>70-491-22</t>
  </si>
  <si>
    <t>70-491-25</t>
  </si>
  <si>
    <t>70-491-26</t>
  </si>
  <si>
    <t>70-493-02</t>
  </si>
  <si>
    <t>70-494-02</t>
  </si>
  <si>
    <t>70-502-02</t>
  </si>
  <si>
    <t>70-504-02</t>
  </si>
  <si>
    <t>70-519-12</t>
  </si>
  <si>
    <t>70-519-13</t>
  </si>
  <si>
    <t>70-519-22</t>
  </si>
  <si>
    <t>70-519-23</t>
  </si>
  <si>
    <t>70-519-32</t>
  </si>
  <si>
    <t>70-519-33</t>
  </si>
  <si>
    <t>70-519-42</t>
  </si>
  <si>
    <t>70-519-43</t>
  </si>
  <si>
    <t>70-519-52</t>
  </si>
  <si>
    <t>70-519-53</t>
  </si>
  <si>
    <t>70-529-11</t>
  </si>
  <si>
    <t>70-530-02</t>
  </si>
  <si>
    <t>70-534-02</t>
  </si>
  <si>
    <t>70-534-03</t>
  </si>
  <si>
    <t>70-542-11</t>
  </si>
  <si>
    <t>70-544-01</t>
  </si>
  <si>
    <t>70-545-01</t>
  </si>
  <si>
    <t>70-546-01</t>
  </si>
  <si>
    <t>70-547-01</t>
  </si>
  <si>
    <t>70-547-02</t>
  </si>
  <si>
    <t>70-551-11</t>
  </si>
  <si>
    <t>70-551-21</t>
  </si>
  <si>
    <t>70-551-71</t>
  </si>
  <si>
    <t>70-551-81</t>
  </si>
  <si>
    <t>70-552-71</t>
  </si>
  <si>
    <t>70-552-81</t>
  </si>
  <si>
    <t>70-553-11</t>
  </si>
  <si>
    <t>70-553-12</t>
  </si>
  <si>
    <t>70-553-21</t>
  </si>
  <si>
    <t>70-553-22</t>
  </si>
  <si>
    <t>70-558-02</t>
  </si>
  <si>
    <t>70-558-03</t>
  </si>
  <si>
    <t>70-560-01</t>
  </si>
  <si>
    <t>70-563-03</t>
  </si>
  <si>
    <t>70-567-02</t>
  </si>
  <si>
    <t>70-567-03</t>
  </si>
  <si>
    <t>70-568-02</t>
  </si>
  <si>
    <t>70-572-02</t>
  </si>
  <si>
    <t>70-584-02</t>
  </si>
  <si>
    <t>70-586-12</t>
  </si>
  <si>
    <t>70-586-13</t>
  </si>
  <si>
    <t>70-587-11</t>
  </si>
  <si>
    <t>70-587-21</t>
  </si>
  <si>
    <t>70-588-02</t>
  </si>
  <si>
    <t>70-589-02</t>
  </si>
  <si>
    <t>70-591-03</t>
  </si>
  <si>
    <t>70-591-04</t>
  </si>
  <si>
    <t>70-592-03</t>
  </si>
  <si>
    <t>70-592-04</t>
  </si>
  <si>
    <t>70-593-04</t>
  </si>
  <si>
    <t>70-596-02</t>
  </si>
  <si>
    <t>70-596-03</t>
  </si>
  <si>
    <t>70-597-23</t>
  </si>
  <si>
    <t>70-597-24</t>
  </si>
  <si>
    <t>70-598-02</t>
  </si>
  <si>
    <t>70-598-11</t>
  </si>
  <si>
    <t>70-598-12</t>
  </si>
  <si>
    <t>70-598-13</t>
  </si>
  <si>
    <t>70-598-15</t>
  </si>
  <si>
    <t>70-599-02</t>
  </si>
  <si>
    <t>70-599-03</t>
  </si>
  <si>
    <t>70-599-04</t>
  </si>
  <si>
    <t>70-604-02</t>
  </si>
  <si>
    <t>70-604-03</t>
  </si>
  <si>
    <t>70-608-12</t>
  </si>
  <si>
    <t>70-609-12</t>
  </si>
  <si>
    <t>70-610-02</t>
  </si>
  <si>
    <t>70-613-02</t>
  </si>
  <si>
    <t>70-615-12</t>
  </si>
  <si>
    <t>70-615-13</t>
  </si>
  <si>
    <t>70-615-22</t>
  </si>
  <si>
    <t>70-615-23</t>
  </si>
  <si>
    <t>70-616-02</t>
  </si>
  <si>
    <t>70-616-03</t>
  </si>
  <si>
    <t>70-616-12</t>
  </si>
  <si>
    <t>70-616-13</t>
  </si>
  <si>
    <t>70-617-02</t>
  </si>
  <si>
    <t>70-617-12</t>
  </si>
  <si>
    <t>70-617-13</t>
  </si>
  <si>
    <t>70-619-01</t>
  </si>
  <si>
    <t>70-622-11</t>
  </si>
  <si>
    <t>70-622-21</t>
  </si>
  <si>
    <t>70-624-01</t>
  </si>
  <si>
    <t>70-625-01</t>
  </si>
  <si>
    <t>70-632-01</t>
  </si>
  <si>
    <t>70-633-01</t>
  </si>
  <si>
    <t>70-633-02</t>
  </si>
  <si>
    <t>70-634-03</t>
  </si>
  <si>
    <t>70-634-04</t>
  </si>
  <si>
    <t>70-635-03</t>
  </si>
  <si>
    <t>70-635-04</t>
  </si>
  <si>
    <t>70-636-02</t>
  </si>
  <si>
    <t>70-636-03</t>
  </si>
  <si>
    <t>70-637-02</t>
  </si>
  <si>
    <t>70-637-03</t>
  </si>
  <si>
    <t>70-656-23</t>
  </si>
  <si>
    <t>70-657-01</t>
  </si>
  <si>
    <t>70-658-02</t>
  </si>
  <si>
    <t>70-672-01</t>
  </si>
  <si>
    <t>70-672-02</t>
  </si>
  <si>
    <t>70-676-12</t>
  </si>
  <si>
    <t>70-676-13</t>
  </si>
  <si>
    <t>70-677-12</t>
  </si>
  <si>
    <t>70-677-13</t>
  </si>
  <si>
    <t>70-678-00</t>
  </si>
  <si>
    <t>70-683-01</t>
  </si>
  <si>
    <t>70-688-02</t>
  </si>
  <si>
    <t>70-688-12</t>
  </si>
  <si>
    <t>70-690-01</t>
  </si>
  <si>
    <t>70-692-01</t>
  </si>
  <si>
    <t>70-693-01</t>
  </si>
  <si>
    <t>70-694-01</t>
  </si>
  <si>
    <t>70-699-11</t>
  </si>
  <si>
    <t>70-699-12</t>
  </si>
  <si>
    <t>70-699-21</t>
  </si>
  <si>
    <t>70-699-22</t>
  </si>
  <si>
    <t>70-702-11</t>
  </si>
  <si>
    <t>70-702-12</t>
  </si>
  <si>
    <t>70-702-21</t>
  </si>
  <si>
    <t>70-702-22</t>
  </si>
  <si>
    <t>70-713-02</t>
  </si>
  <si>
    <t>70-717-02</t>
  </si>
  <si>
    <t>70-717-03</t>
  </si>
  <si>
    <t>70-718-01</t>
  </si>
  <si>
    <t>70-723-02</t>
  </si>
  <si>
    <t>70-723-03</t>
  </si>
  <si>
    <t>70-724-02</t>
  </si>
  <si>
    <t>70-726-63</t>
  </si>
  <si>
    <t>70-727-02</t>
  </si>
  <si>
    <t>70-728-01</t>
  </si>
  <si>
    <t>70-738-01</t>
  </si>
  <si>
    <t>70-739-12</t>
  </si>
  <si>
    <t>70-761-01</t>
  </si>
  <si>
    <t>70-763-01</t>
  </si>
  <si>
    <t>70-766-03</t>
  </si>
  <si>
    <t>70-766-23</t>
  </si>
  <si>
    <t>70-766-33</t>
  </si>
  <si>
    <t>70-766-63</t>
  </si>
  <si>
    <t>70-767-01</t>
  </si>
  <si>
    <t>70-769-01</t>
  </si>
  <si>
    <t>70-773-01</t>
  </si>
  <si>
    <t>70-773-02</t>
  </si>
  <si>
    <t>70-773-03</t>
  </si>
  <si>
    <t>70-773-05</t>
  </si>
  <si>
    <t>70-775-01</t>
  </si>
  <si>
    <t>70-776-01</t>
  </si>
  <si>
    <t>70-778-01</t>
  </si>
  <si>
    <t>70-786-02</t>
  </si>
  <si>
    <t>70-794-02</t>
  </si>
  <si>
    <t>70-794-03</t>
  </si>
  <si>
    <t>70-795-05</t>
  </si>
  <si>
    <t>70-796-03</t>
  </si>
  <si>
    <t>70-797-05</t>
  </si>
  <si>
    <t>70-807-03</t>
  </si>
  <si>
    <t>70-808-02</t>
  </si>
  <si>
    <t>70-808-03</t>
  </si>
  <si>
    <t>70-873-11</t>
  </si>
  <si>
    <t>70-873-12</t>
  </si>
  <si>
    <t>70-873-21</t>
  </si>
  <si>
    <t>70-873-22</t>
  </si>
  <si>
    <t>70-883-02</t>
  </si>
  <si>
    <t>70-884-05</t>
  </si>
  <si>
    <t>70-886-01</t>
  </si>
  <si>
    <t>70-887-01</t>
  </si>
  <si>
    <t>70-889-11</t>
  </si>
  <si>
    <t>70-889-12</t>
  </si>
  <si>
    <t>70-889-21</t>
  </si>
  <si>
    <t>70-889-22</t>
  </si>
  <si>
    <t>70-897-13</t>
  </si>
  <si>
    <t>70-897-23</t>
  </si>
  <si>
    <t>70-897-33</t>
  </si>
  <si>
    <t>70-902-03</t>
  </si>
  <si>
    <t>70-903-02</t>
  </si>
  <si>
    <t>70-904-21</t>
  </si>
  <si>
    <t>70-904-22</t>
  </si>
  <si>
    <t>70-930-02</t>
  </si>
  <si>
    <t>70-930-03</t>
  </si>
  <si>
    <t>70-950-02</t>
  </si>
  <si>
    <t>70-967-01</t>
  </si>
  <si>
    <t>70-969-02</t>
  </si>
  <si>
    <t>70-969-03</t>
  </si>
  <si>
    <t>70-970-01</t>
  </si>
  <si>
    <t>70-971-01</t>
  </si>
  <si>
    <t>70-972-01</t>
  </si>
  <si>
    <t>70-973-01</t>
  </si>
  <si>
    <t>70-976-01</t>
  </si>
  <si>
    <t>70-977-02</t>
  </si>
  <si>
    <t>70-977-03</t>
  </si>
  <si>
    <t>70-978-02</t>
  </si>
  <si>
    <t>70-978-03</t>
  </si>
  <si>
    <t>70-979-01</t>
  </si>
  <si>
    <t>70-980-01</t>
  </si>
  <si>
    <t>70-988-01</t>
  </si>
  <si>
    <t>70-989-01</t>
  </si>
  <si>
    <t>70-990-03</t>
  </si>
  <si>
    <t>70-990-05</t>
  </si>
  <si>
    <t>70-991-01</t>
  </si>
  <si>
    <t>70-993-02</t>
  </si>
  <si>
    <t>70-993-03</t>
  </si>
  <si>
    <t>70-994-02</t>
  </si>
  <si>
    <t>70-994-03</t>
  </si>
  <si>
    <t>70-996-01</t>
  </si>
  <si>
    <t>79-2546-01</t>
  </si>
  <si>
    <t>79-2546-02</t>
  </si>
  <si>
    <t>79-2547-01</t>
  </si>
  <si>
    <t>79-2547-02</t>
  </si>
  <si>
    <t>79-2547-03</t>
  </si>
  <si>
    <t>79-2547-04</t>
  </si>
  <si>
    <t>79-2548-01</t>
  </si>
  <si>
    <t>79-550-02</t>
  </si>
  <si>
    <t>100-141-02</t>
  </si>
  <si>
    <t>100-142-02</t>
  </si>
  <si>
    <t>100-181-01</t>
  </si>
  <si>
    <t>100-183-01</t>
  </si>
  <si>
    <t>100-184-01</t>
  </si>
  <si>
    <t>100-186-01</t>
  </si>
  <si>
    <t>100-187-01</t>
  </si>
  <si>
    <t>100-226-01</t>
  </si>
  <si>
    <t>100-229-01</t>
  </si>
  <si>
    <t>100-230-01</t>
  </si>
  <si>
    <t>100-230-03</t>
  </si>
  <si>
    <t>100-231-01</t>
  </si>
  <si>
    <t>100-233-01</t>
  </si>
  <si>
    <t>100-241-02</t>
  </si>
  <si>
    <t>100-242-01</t>
  </si>
  <si>
    <t>100-249-01</t>
  </si>
  <si>
    <t>100-250-01</t>
  </si>
  <si>
    <t>100-250-02</t>
  </si>
  <si>
    <t>100-251-01</t>
  </si>
  <si>
    <t>100-252-01</t>
  </si>
  <si>
    <t>100-253-01</t>
  </si>
  <si>
    <t>100-253-02</t>
  </si>
  <si>
    <t>100-257-01</t>
  </si>
  <si>
    <t>100-257-02</t>
  </si>
  <si>
    <t>100-263-01</t>
  </si>
  <si>
    <t>100-263-02</t>
  </si>
  <si>
    <t>100-297-01</t>
  </si>
  <si>
    <t>100-303-01</t>
  </si>
  <si>
    <t>100-304-01</t>
  </si>
  <si>
    <t>100-305-01</t>
  </si>
  <si>
    <t>100-306-01</t>
  </si>
  <si>
    <t>100-306-04</t>
  </si>
  <si>
    <t>100-306-06</t>
  </si>
  <si>
    <t>100-331-01</t>
  </si>
  <si>
    <t>100-334-01</t>
  </si>
  <si>
    <t>100-335-01</t>
  </si>
  <si>
    <t>100-337-01</t>
  </si>
  <si>
    <t>100-338-01</t>
  </si>
  <si>
    <t>100-339-01</t>
  </si>
  <si>
    <t>100-360-01</t>
  </si>
  <si>
    <t>100-369-02</t>
  </si>
  <si>
    <t>100-405-01</t>
  </si>
  <si>
    <t>100-432-01</t>
  </si>
  <si>
    <t>100-454-01</t>
  </si>
  <si>
    <t>100-455-01</t>
  </si>
  <si>
    <t>100-456-01</t>
  </si>
  <si>
    <t>100-457-01</t>
  </si>
  <si>
    <t>100-458-01</t>
  </si>
  <si>
    <t>100-459-01</t>
  </si>
  <si>
    <t>100-460-01</t>
  </si>
  <si>
    <t>100-462-01</t>
  </si>
  <si>
    <t>100-463-01</t>
  </si>
  <si>
    <t>100-464-01</t>
  </si>
  <si>
    <t>100-474-01</t>
  </si>
  <si>
    <t>100-475-01</t>
  </si>
  <si>
    <t>100-476-01</t>
  </si>
  <si>
    <t>100-477-01</t>
  </si>
  <si>
    <t>100-478-01</t>
  </si>
  <si>
    <t>100-479-01</t>
  </si>
  <si>
    <t>100-480-01</t>
  </si>
  <si>
    <t>100-481-01</t>
  </si>
  <si>
    <t>100-482-01</t>
  </si>
  <si>
    <t>100-656-01</t>
  </si>
  <si>
    <t>101-001-01</t>
  </si>
  <si>
    <t>101-002-01</t>
  </si>
  <si>
    <t>101-005-01</t>
  </si>
  <si>
    <t>101-005-02</t>
  </si>
  <si>
    <t>101-006-01</t>
  </si>
  <si>
    <t>101-007-01</t>
  </si>
  <si>
    <t>101-016-01</t>
  </si>
  <si>
    <t>101-017-01</t>
  </si>
  <si>
    <t>101-018-01</t>
  </si>
  <si>
    <t>101-020-01</t>
  </si>
  <si>
    <t>101-021-10</t>
  </si>
  <si>
    <t>101-022-02</t>
  </si>
  <si>
    <t>101-023-01</t>
  </si>
  <si>
    <t>101-024-01</t>
  </si>
  <si>
    <t>101-025-01</t>
  </si>
  <si>
    <t>101-027-01</t>
  </si>
  <si>
    <t>101-029-02</t>
  </si>
  <si>
    <t>48x48 Ultra-Wideband Matrix Switcher with ADSP™ for RGB</t>
  </si>
  <si>
    <t>64x32 Ultra-Wideband Matrix Switcher with ADSP™ for RGB</t>
  </si>
  <si>
    <t>64x64 Ultra-Wideband Matrix Switcher with ADSP™ for RGB</t>
  </si>
  <si>
    <t>Computer Video + Stereo Audio, S-Video and Composite Video + Stereo Audio Cables for WPB 202 Wallplate: 15-pin HD + 3.5 mm Mini Male to Five BNC + 3.5 mm Mini Male, 4-Pin Mini Din Male to Male + RCA Male to BNC Male + Two RCA Male to Male - Plenum - 50'</t>
  </si>
  <si>
    <t>Full-Range Flat Field® Speakers with 1' x 2' Low Profile Enclosure and 70/100 V Transformer, Pair</t>
  </si>
  <si>
    <t>SpeedMount Compact Full-Range Surface Mount Speakers, Pair - Black</t>
  </si>
  <si>
    <t>SpeedMount Compact Full-Range Surface Mount Speakers, Pair - White</t>
  </si>
  <si>
    <t>Full-Range Flat Field® Speakers with 2' x 2' Low Profile Enclosure and 70/100 V Transformer, Pair</t>
  </si>
  <si>
    <t>Full-Range Flat Field® Speakers with 600 x 600 mm Low Profile Enclosure and 70/100V Transformer, Pair</t>
  </si>
  <si>
    <t>Two-Way SoundField® Ceiling Tile Speakers with 8" Woofer and 70/100 V Transformer, Pair</t>
  </si>
  <si>
    <t>VGA to HDMI Signal Conversion Kit for TeamWork System</t>
  </si>
  <si>
    <t>Four to Six User Pre-Configured Digital Collaboration System - 120 VAC, with US AC outlets</t>
  </si>
  <si>
    <t>Four to Six User Pre-Configured Digital Collaboration System - 220 VAC, AC outlets sold separately</t>
  </si>
  <si>
    <t>Full-Range SpeedMount Ceiling Speaker System</t>
  </si>
  <si>
    <t>SpeedMount Two-Way Ceiling Speaker Assy with 6.5" Woofer, Pair</t>
  </si>
  <si>
    <t>Four-User Pre-Configured Digital Collaboration System - 120 VAC, with US AC outlets</t>
  </si>
  <si>
    <t>Six-User Pre-Configured Digital Collaboration System - 120 VAC, with US AC outlets</t>
  </si>
  <si>
    <t>Matrix Controller for USB Extender Plus Series</t>
  </si>
  <si>
    <t>Meeting Space Collaboration System</t>
  </si>
  <si>
    <t>2U 9.5" Deep Universal Rack Shelf Kit</t>
  </si>
  <si>
    <t>Dual Output VGA Distribution Amplifier</t>
  </si>
  <si>
    <t>MediaLink® Controller With RS-232 - Decorator-Style Wallplate</t>
  </si>
  <si>
    <t>MediaLink® Controller for MK Junction Boxes</t>
  </si>
  <si>
    <t>MediaLink® Controller for EU Junction Boxes - Black</t>
  </si>
  <si>
    <t>MediaLink® Controller for EU Junction Boxes - White</t>
  </si>
  <si>
    <t>MediaLink Controller for Cable Cubby Series/2 Cable Access Enclosures</t>
  </si>
  <si>
    <t>MediaLink® Controller With IR Control - Decorator-Style Wallplate</t>
  </si>
  <si>
    <t>MAAP Mounting Frame for OBO Bettermann – formerly Ackermann – Floor Boxes</t>
  </si>
  <si>
    <t>Media Presentation Switcher</t>
  </si>
  <si>
    <t>12x8 MTP Twisted Pair Matrix Switcher for RGBHV, Video, Audio, and RS-232</t>
  </si>
  <si>
    <t>3.5" Cable Cubby® TouchLink® Touchpanel – Black Anodized – Power Module Optional</t>
  </si>
  <si>
    <t>3.5" Cable Cubby® TouchLink® Touchpanel - Black Anodized – US Power Module</t>
  </si>
  <si>
    <t>3.5" Cable Cubby® TouchLink® Touchpanel – Brushed Aluminum – Power Module Optional</t>
  </si>
  <si>
    <t>2U Modular Multi-Plane Matrix Switcher frame</t>
  </si>
  <si>
    <t>2U Modular Multi-Plane Matrix Switcher frame with Redundant Power Supply</t>
  </si>
  <si>
    <t>12 VDC Rack Mountable, Multiple Output Power Supply</t>
  </si>
  <si>
    <t>Universal MTP Twisted Pair Transmitter for VGA, Video, and Audio - Decorator-Style Wallplate - White</t>
  </si>
  <si>
    <t>Universal MTP Twisted Pair Transmitter for VGA, Video, and Audio - Decorator-Style Wallplate - Black</t>
  </si>
  <si>
    <t>IP Link® Control Processor</t>
  </si>
  <si>
    <t>Four Input Video and RGB Scaler with DVI Output</t>
  </si>
  <si>
    <t>Four Input Video and RGB Scaler with DVI Output plus SDI Input</t>
  </si>
  <si>
    <t>Four-Port USB Hub - MAAP Version - Black</t>
  </si>
  <si>
    <t>Four-Port USB Hub - MAAP Version - White</t>
  </si>
  <si>
    <t>Four-Port USB Hub - AAP Version - Black</t>
  </si>
  <si>
    <t>Four-Port USB Hub - AAP Version - White</t>
  </si>
  <si>
    <t>3G-SDI to DVI and RGB/Component Converter</t>
  </si>
  <si>
    <t>XTP Transmitter for HDMI</t>
  </si>
  <si>
    <t>XTP Receiver for HDMI</t>
  </si>
  <si>
    <t>Universal Twisted Pair Receiver for HDMI, VGA, Video, Audio, and RS-232</t>
  </si>
  <si>
    <t>6x4 ProDSP Digital Matrix Processor</t>
  </si>
  <si>
    <t>Fiber Optic Extender for 3G-SDI With Pathological Signal Compliance - 1310 nm Singlemode</t>
  </si>
  <si>
    <t>Fiber Optic Transmitter for VGA/YUV, Audio, and RS-232 - 850 nm Multimode</t>
  </si>
  <si>
    <t>Fiber Optic Transmitter for VGA/YUV, Audio, and RS-232 - 1310 nm Singlemode</t>
  </si>
  <si>
    <t>Five Input HDCP-Compliant Scaler with Seamless Switching</t>
  </si>
  <si>
    <t>Five Input HDCP-Compliant Scaler with Seamless Switching and Audio</t>
  </si>
  <si>
    <t>Five Input HDCP-Compliant Scaler with Seamless Switching and 3G-SDI/HD-SDI Output</t>
  </si>
  <si>
    <t>Five Input HDCP-Compliant Scaler with Seamless Switching and Audio plus 3G-SDI/HD-SDI Output</t>
  </si>
  <si>
    <t>Fiber Optic Transmitter for DVI, Audio, and RS-232 - 850 nm Multimode</t>
  </si>
  <si>
    <t>Fiber Optic Transmitter for DVI, Audio, and RS-232 - 1310 nm Singlemode</t>
  </si>
  <si>
    <t>Fiber Optic Receiver for DVI, Audio, and RS-232 - 850 nm Multimode</t>
  </si>
  <si>
    <t>Fiber Optic Receiver for DVI, Audio, and RS-232 - 1310 nm Singlemode</t>
  </si>
  <si>
    <t>H.264 HD Streaming Encoder</t>
  </si>
  <si>
    <t>MTP Twisted Pair Receiver for VGA and Audio</t>
  </si>
  <si>
    <t>MTP Twisted Pair Receiver for VGA and Audio with Skew Equalization</t>
  </si>
  <si>
    <t>MTP Twisted Pair Receiver for VGA and RS-232</t>
  </si>
  <si>
    <t>MTP Twisted Pair Receiver for VGA and RS-232 with Skew Equalization</t>
  </si>
  <si>
    <t>DVI to Analog RGB Video Interface with EDID Minder®</t>
  </si>
  <si>
    <t>RGB and Stereo Audio to HDMI Scaler</t>
  </si>
  <si>
    <t>DisplayPort Twisted Pair Transmitter - 230 feet (70 m)</t>
  </si>
  <si>
    <t>DisplayPort Twisted Pair Receiver - 230 feet (70 m)</t>
  </si>
  <si>
    <t>Long Distance DisplayPort Twisted Pair Transmitter - 330 feet (100 m)</t>
  </si>
  <si>
    <t>Long Distance DisplayPort Twisted Pair Receiver - 330 feet (100 m)</t>
  </si>
  <si>
    <t>3.5" Wall Mount TouchLink® Touchpanel - Black</t>
  </si>
  <si>
    <t>3.5" Wall Mount TouchLink® Touchpanel - White</t>
  </si>
  <si>
    <t>HDCP-Compliant Scaling Presentation Switcher</t>
  </si>
  <si>
    <t>TouchLink® Interface</t>
  </si>
  <si>
    <t>eBUS® Button Panel with 6 Buttons - Decorator-Style Wallplate</t>
  </si>
  <si>
    <t>eBUS Button Panel with 6 Buttons - MK</t>
  </si>
  <si>
    <t>eBUS Button Panel with 6 Buttons - Flex55 and EU</t>
  </si>
  <si>
    <t>eBUS Button Panel with 5 Buttons - Decorator-Style Wallplate</t>
  </si>
  <si>
    <t>eBUS Button Panel with 5 Buttons - MK</t>
  </si>
  <si>
    <t>eBUS Button Panel with 5 Buttons - Flex55 and EU</t>
  </si>
  <si>
    <t>eBUS Button Panel with Transport Control - Decorator-Style Wallplate</t>
  </si>
  <si>
    <t>eBUS Button Panel with Transport Control - MK</t>
  </si>
  <si>
    <t>eBUS Button Panel with Transport Control - Flex55 and EU</t>
  </si>
  <si>
    <t>eBUS Button Panel with 11 Buttons - Decorator-Style 2-Gang</t>
  </si>
  <si>
    <t>Volume Control Module</t>
  </si>
  <si>
    <t>eBUS Button Panel with 6 Buttons - Decorator-Style Wallplate</t>
  </si>
  <si>
    <t>eBUS Button Panel with Dual Volume Control - Decorator-Style Wallplate</t>
  </si>
  <si>
    <t>eBUS Button Panel with Dual Volume Control - MK</t>
  </si>
  <si>
    <t>eBUS Button Panel with Dual Volume Control - Flex55 and EU</t>
  </si>
  <si>
    <t>4x4 Digital Matrix Processor</t>
  </si>
  <si>
    <t>Three Input Stereo Mixer with DSP</t>
  </si>
  <si>
    <t>Low Profile Surface Mount Box for Three-Gang Products - Black</t>
  </si>
  <si>
    <t>Low Profile Surface Mount Box for Three-Gang Products - White</t>
  </si>
  <si>
    <t>Low Profile Wall Mount for VESA Compatible Products</t>
  </si>
  <si>
    <t>External Wall Box for the TLP 700MV Touchlink™ Touchpanel - Black</t>
  </si>
  <si>
    <t>External Wall Box for the TLP 700MV Touchlink™ Touchpanel - White</t>
  </si>
  <si>
    <t>10" Tabletop TouchLink® Touchpanel</t>
  </si>
  <si>
    <t>Keypad Remote Control For Use With 9-pin Contact Closure Port</t>
  </si>
  <si>
    <t>8 Input, 2 Output HDCP-Compliant Videowall Processor</t>
  </si>
  <si>
    <t>8 Input, 4 Output HDCP-Compliant Videowall Processor</t>
  </si>
  <si>
    <t>12 Input, 6 Output HDCP-Compliant Videowall Processor</t>
  </si>
  <si>
    <t>JPEG 2000 HD Media Player</t>
  </si>
  <si>
    <t>JPEG 2000 Media Player HD Solid State 128 GB</t>
  </si>
  <si>
    <t>JPEG 2000 2K Media Player With Genlock</t>
  </si>
  <si>
    <t>JPEG 2000 Media Player 2K Solid State 128 GB</t>
  </si>
  <si>
    <t>MAAP Mounting Frame for Three Module Boxes - Black</t>
  </si>
  <si>
    <t>Player Sync Distribution Amplifier</t>
  </si>
  <si>
    <t>One US gang external wall box: black</t>
  </si>
  <si>
    <t>One US gang external wall box: white</t>
  </si>
  <si>
    <t>Two US gang external wall box: black</t>
  </si>
  <si>
    <t>Two US gang external wall box: white</t>
  </si>
  <si>
    <t>Three US gang external wall box: black</t>
  </si>
  <si>
    <t>Three US gang external wall box: white</t>
  </si>
  <si>
    <t>Four US gang external wall box: black</t>
  </si>
  <si>
    <t>Four US gang external wall box: white</t>
  </si>
  <si>
    <t>Five US gang external wall box: black</t>
  </si>
  <si>
    <t>Five US gang external wall box: white</t>
  </si>
  <si>
    <t>TouchLink® Video Input Module</t>
  </si>
  <si>
    <t>eBUS® Distribution Hub</t>
  </si>
  <si>
    <t>Mini eBUS Distribution Hub</t>
  </si>
  <si>
    <t>Eight Output Fiber Optic Distribution Amplifier - Multimode</t>
  </si>
  <si>
    <t>Eight Output Fiber Optic Distribution Amplifier - Singlemode</t>
  </si>
  <si>
    <t>Fiber Optic Transmitter for HDMI, Audio, and RS-232 - 850 nm Multimode</t>
  </si>
  <si>
    <t>Fiber Optic Transmitter for HDMI, Audio, and RS-232 - 1310 nm Singlemode</t>
  </si>
  <si>
    <t>Fiber Optic Receiver for HDMI, Audio, and RS-232 - 850 nm Multimode</t>
  </si>
  <si>
    <t>Fiber Optic Receiver for HDMI, Audio, and RS-232 - 1310 nm Singlemode</t>
  </si>
  <si>
    <t>12x8 ProDSP™ Digital Matrix Processor with AEC and Dante™</t>
  </si>
  <si>
    <t>12x8 ProDSP Digital Matrix Processor with AEC and POTS</t>
  </si>
  <si>
    <t>12x8 ProDSP™ Digital Matrix Processor with AEC, POTS and Dante™</t>
  </si>
  <si>
    <t>MediaLink® Controller With Volume Control Knob - Decorator-Style Wallplate</t>
  </si>
  <si>
    <t>eBUS Button Panel with Volume Control - Decorator-Style Wallplate</t>
  </si>
  <si>
    <t>eBUS Button Panel with Volume Control - MK</t>
  </si>
  <si>
    <t>eBUS Button Panel with Volume Control - Flex55 and EU</t>
  </si>
  <si>
    <t>5" Wall Mount TouchLink® Pro Touchpanel</t>
  </si>
  <si>
    <t>Fiber Optic Scaling Receiver for HDMI, Audio, and RS-232 - Multimode</t>
  </si>
  <si>
    <t>Fiber Optic Scaling Receiver for HDMI, Audio, and RS-232 - Singlemode</t>
  </si>
  <si>
    <t>eBUS Button Panel with 8 Buttons - Decorator-Style Wallplate</t>
  </si>
  <si>
    <t>eBUS Button Panel with 8 Buttons - MK</t>
  </si>
  <si>
    <t>eBUS Button Panel with 8 Buttons - Flex55 and EU</t>
  </si>
  <si>
    <t>eBUS Button Panel with 10 Buttons - Decorator-Style Wallplate</t>
  </si>
  <si>
    <t>eBUS Button Panel with 10 Buttons - MK</t>
  </si>
  <si>
    <t>eBUS Button Panel with 10 Buttons - Flex55 and EU</t>
  </si>
  <si>
    <t>MediaLink® Plus Controller - Decorator-Style Wallplate</t>
  </si>
  <si>
    <t>Three Input Multi-Format Switcher with Integrated XTP Transmitter</t>
  </si>
  <si>
    <t>XTP CATx Scaling Receiver for HDMI</t>
  </si>
  <si>
    <t>TouchLink® Pro Conference Room Control Interface</t>
  </si>
  <si>
    <t>7" Tabletop TouchLink® Touchpanel</t>
  </si>
  <si>
    <t>7" Wall Mount TouchLink® Touchpanel - Black</t>
  </si>
  <si>
    <t>Two Input DisplayPort</t>
  </si>
  <si>
    <t>12x8 ProDSP Digital Matrix Processor</t>
  </si>
  <si>
    <t>DVI Twisted Pair Receiver - Decorator-Style Wallplate, Black - 230 feet (70 m)</t>
  </si>
  <si>
    <t>DVI Twisted Pair Receiver - Decorator-Style Wallplate, White - 230 feet (70 m)</t>
  </si>
  <si>
    <t>Two Input XTP Transmitter for HDMI and VGA - Decorator-Style Wallplate - Black</t>
  </si>
  <si>
    <t>Two Input XTP Transmitter for HDMI and VGA - Decorator-Style Wallplate - White</t>
  </si>
  <si>
    <t>Two Output DisplayPort Distribution Amplifier with EDID Minder®</t>
  </si>
  <si>
    <t>Three Input Transmitter for HDMI, VGA, Audio, and RS-232 - Multimode</t>
  </si>
  <si>
    <t>Three Input Transmitter for HDMI, VGA, Audio, and RS-232 - Singlemode</t>
  </si>
  <si>
    <t>Three Input Transmitter for HDMI, VGA, Audio, and RS-232 with Local HDMI Output  - Multimode</t>
  </si>
  <si>
    <t>Three Input Transmitter for HDMI, VGA, Audio, and RS-232 with Local HDMI Output  - Singlemode</t>
  </si>
  <si>
    <t>Universal XTP Transmitter for VGA</t>
  </si>
  <si>
    <t>Two Input Fiber Optic Transmitter for HDMI, VGA, Audio, and RS-232 - Multimode - Black</t>
  </si>
  <si>
    <t>Two Input Fiber Optic Transmitter for HDMI, VGA, Audio, and RS-232 - Singlemode - Black</t>
  </si>
  <si>
    <t>Two Input Fiber Optic Transmitter for HDMI, VGA, Audio, and RS-232 - Multimode - White</t>
  </si>
  <si>
    <t>Two Input Fiber Optic Transmitter for HDMI, VGA, Audio, and RS-232 - Singlemode - White</t>
  </si>
  <si>
    <t>XTP Power Injector</t>
  </si>
  <si>
    <t>Fiber Optic Transmitter for USB - Multimode</t>
  </si>
  <si>
    <t>Fiber Optic Transmitter for USB - Singlemode</t>
  </si>
  <si>
    <t>Eight Input HDCP-Compliant Scaling Presentation Switcher with DTP Extension - 2 x 50 Watt Stereo Power Amplifier, DTP 330</t>
  </si>
  <si>
    <t>Eight Input HDCP-Compliant Scaling Presentation Switcher with DTP Extension and LinkLicense for User Interfaces Upgrade - 2 x 50 Watt Stereo Power Amplifier, DTP 330</t>
  </si>
  <si>
    <t>Eight Input HDCP-Compliant Scaling Presentation Switcher with DTP Extension - 100 Watt 70 V Mono Power Amplifier, DTP 330</t>
  </si>
  <si>
    <t>Eight Input HDCP-Compliant Scaling Presentation Switcher with DTP Extension and LinkLicense for User Interfaces Upgrade - 100 Watt 70 V Mono Power Amplifier, DTP 330</t>
  </si>
  <si>
    <t>Eight Input HDCP-Compliant Scaling Presentation Switcher with DTP Extension, DTP 330</t>
  </si>
  <si>
    <t>Eight Input HDCP-Compliant Scaling Presentation Switcher with DTP Extension, HDBaseT Output</t>
  </si>
  <si>
    <t>Eight Input HDCP-Compliant Scaling Presentation Switcher with DTP Extension - 2 x 50 Watt Stereo Power Amplifier, HDBaseT Output</t>
  </si>
  <si>
    <t>Eight Input HDCP-Compliant Scaling Presentation Switcher with DTP Extension - 100 Watt 70 V Mono Power Amplifier, HDBaseT Output</t>
  </si>
  <si>
    <t>Eight Input HDCP-Compliant Scaling Presentation Switcher with DTP Extension and LinkLicense for User Interfaces Upgrade - 2 x 50 Watt Stereo Power Amplifier, HDBaseT Output</t>
  </si>
  <si>
    <t>Eight Input HDCP-Compliant Scaling Presentation Switcher with DTP Extension and LinkLicense for User Interfaces Upgrade - 100 Watt 70 V Mono Power Amplifier, HDBaseT Output</t>
  </si>
  <si>
    <t>Standard Model</t>
  </si>
  <si>
    <t>2 x 50 Watt Stereo Power Amplifier</t>
  </si>
  <si>
    <t>100 Watt 70 V Mono Power Amplifier</t>
  </si>
  <si>
    <t>Control Processor and Stereo Amp</t>
  </si>
  <si>
    <t>Control Processor and Stereo Amp, LL UI Upgrade</t>
  </si>
  <si>
    <t>Control Processor and 70 V Mono Amp</t>
  </si>
  <si>
    <t>Control Processor and Mono Amp, LL UI Upgrade</t>
  </si>
  <si>
    <t>Two Channel Amplifier - 400 Watts Per Channel</t>
  </si>
  <si>
    <t>Two Channel 70 V Amplifier - 400 Watts Per Channel</t>
  </si>
  <si>
    <t>1U Half Rack Blank Panel</t>
  </si>
  <si>
    <t>1U Basic Half Rack Shelf</t>
  </si>
  <si>
    <t>1U Universal Half Rack Shelf Kit</t>
  </si>
  <si>
    <t>1U Half Rack 4 AAP Mounting Panel, black</t>
  </si>
  <si>
    <t>Twisted Pair Extender for USB Peripherals - Decorator-Style Wallplate</t>
  </si>
  <si>
    <t>Three Input HDCP-Compliant Scaler</t>
  </si>
  <si>
    <t>DVI Fiber Optic Transmitter</t>
  </si>
  <si>
    <t>DVI Fiber Optic Receiver</t>
  </si>
  <si>
    <t>Four Window HDCP-Compliant Multi-Window Processor with HDMI Inputs</t>
  </si>
  <si>
    <t>Four Window HDCP-Compliant Multi-Window Processor with 3G-SDI/HD-SDI and HDMI Inputs</t>
  </si>
  <si>
    <t>VGA and Audio Line Driver with EDID Minder® - Decorator-Style Wallplate</t>
  </si>
  <si>
    <t>VGA and Audio Line Driver with EDID Minder® - AAP Version</t>
  </si>
  <si>
    <t>VGA and Audio Line Driver with EDID Minder® - AAP White</t>
  </si>
  <si>
    <t>HDMI Twisted Pair Transmitter - 230 feet (70 m)</t>
  </si>
  <si>
    <t>HDMI Twisted Pair Receiver - 230 feet (70 m)</t>
  </si>
  <si>
    <t>DVI Twisted Pair Transmitter - 230 feet (70 m)</t>
  </si>
  <si>
    <t>DVI Twisted Pair Receiver - 230 feet (70 m)</t>
  </si>
  <si>
    <t>XTP Fiber Optic Transmitter for HDMI - Multimode</t>
  </si>
  <si>
    <t>XTP Fiber Optic Transmitter for HDMI - Singlemode</t>
  </si>
  <si>
    <t>XTP Fiber Optic Receiver for HDMI - Multimode</t>
  </si>
  <si>
    <t>XTP Fiber Optic Receiver for HDMI - Singlemode</t>
  </si>
  <si>
    <t>HDMI Fiber Optic Transmitter</t>
  </si>
  <si>
    <t>HDMI Fiber Optic Receiver</t>
  </si>
  <si>
    <t>XTP Fiber Optic Scaling Receiver for HDMI - Multimode</t>
  </si>
  <si>
    <t>XTP Fiber Optic Scaling Receiver for HDMI - Singlemode</t>
  </si>
  <si>
    <t>MTP Twisted Pair Transmitter for VGA and RS-232 with EDID Minder®</t>
  </si>
  <si>
    <t>MTP Twisted Pair Transmitter for VGA and Audio with EDID Minder®</t>
  </si>
  <si>
    <t>MTP Twisted Pair Transmitter for VGA and Audio with EDID Emulation - Decorator-Style Wallplate - Black</t>
  </si>
  <si>
    <t>MTP Twisted Pair Transmitter for VGA and Audio with EDID Emulation - Decorator-Style Wallplate - White</t>
  </si>
  <si>
    <t>5” Wall Mount TouchLink® Pro Controller</t>
  </si>
  <si>
    <t>Seven US gang surface mount box: black</t>
  </si>
  <si>
    <t>Four Port XTP Power Injector</t>
  </si>
  <si>
    <t>Two Channel Amplifier - 100 Watts Per Channel @ 70 V</t>
  </si>
  <si>
    <t>Two Channel Amplifier - 100 Watts Per Channel @ 100 V</t>
  </si>
  <si>
    <t>3G-SDI to HDMI Scaler with Audio Embedding</t>
  </si>
  <si>
    <t>HDMI to 3G-SDI Scaler with Audio Embedding</t>
  </si>
  <si>
    <t>H.264 Decoder</t>
  </si>
  <si>
    <t>H.264 Player and Decoder</t>
  </si>
  <si>
    <t>SpeedMount Two-Way Surface Mount Speakers with 6.5" Woofer, Pair - Black</t>
  </si>
  <si>
    <t>SpeedMount Two-Way Surface Mount Speakers with 6.5" Woofer, Pair - White</t>
  </si>
  <si>
    <t>SpeedMount Two-Way Surface Mount Speakers with 6.5" Woofer and 70/100 V Transformer, Pair - Black</t>
  </si>
  <si>
    <t>SpeedMount Two-Way Surface Mount Speakers with 6.5" Woofer and 70/100 V Transformer, Pair - White</t>
  </si>
  <si>
    <t>SpeedMount Two-Way Surface Mount Speakers with 8" Woofer, Pair - Black</t>
  </si>
  <si>
    <t>SpeedMount Two-Way Surface Mount Speakers with 8" Woofer, Pair - White</t>
  </si>
  <si>
    <t>SpeedMount Two-Way Surface Mount Speakers with 8" Woofer and 70/100 V Transformer, Pair - Black</t>
  </si>
  <si>
    <t>SpeedMount Two-Way Surface Mount Speakers with 8" Woofer and 70/100 V Transformer, Pair - White</t>
  </si>
  <si>
    <t>SoundField XD 6.5" Two-Way Ceiling Speaker with 8" Composite Back Can and 70/100 V Transformer</t>
  </si>
  <si>
    <t>Full Range 3" Ceiling Speakers, Low Profile, pair</t>
  </si>
  <si>
    <t>Full Range 3" Ceiling Speakers, 8 Ohm, Low Profile, pair</t>
  </si>
  <si>
    <t>Two-Way SoundField Open Back 8 Ohm Ceiling Speakers</t>
  </si>
  <si>
    <t>Media Presentation Switcher with DTP Extension and Variable Preamp Output, DTP 330</t>
  </si>
  <si>
    <t>Media Presentation Switcher with DTP Extension and 2 x 50 Watt Stereo Power Amplifier, DTP 330</t>
  </si>
  <si>
    <t>Media Presentation Switcher with DTP Extension and 100 Watt 70 Volt Mono Power Amplifier, DTP 330</t>
  </si>
  <si>
    <t>HDCP-Compliant Annotation Processor with DTP Extension</t>
  </si>
  <si>
    <t>Standard Version – 80 GB SSD</t>
  </si>
  <si>
    <t>with 3G-SDI Input – 80 GB SSD</t>
  </si>
  <si>
    <t>Standard Version – 400 GB SSD</t>
  </si>
  <si>
    <t>with 3G-SDI Input – 400 GB SSD</t>
  </si>
  <si>
    <t>Five Input Audio Expansion Processor</t>
  </si>
  <si>
    <t>Dual Link DVI Fiber Optic Transmitter</t>
  </si>
  <si>
    <t>Dual Link DVI Fiber Optic Receiver</t>
  </si>
  <si>
    <t>Long Distance HDMI Twisted Pair Transmitter - 330 feet (100 m)</t>
  </si>
  <si>
    <t>Long Distance HDMI Twisted Pair Receiver - 330 feet (100 m)</t>
  </si>
  <si>
    <t>12" Wall Mount TouchLink® Pro Touchpanel</t>
  </si>
  <si>
    <t>12" Tabletop TouchLink® Pro Touchpanel</t>
  </si>
  <si>
    <t>15" Wall Mount TouchLink® Pro Touchpanel</t>
  </si>
  <si>
    <t>15" Tabletop TouchLink® Pro Touchpanel</t>
  </si>
  <si>
    <t>17" Wall Mount TouchLink® Pro Touchpanel</t>
  </si>
  <si>
    <t>17" Tabletop TouchLink® Pro Touchpanel</t>
  </si>
  <si>
    <t>Two Outlet USB Charger - AAP Version</t>
  </si>
  <si>
    <t>Extender for HDMI, Multi-Channel Audio, and RS-232</t>
  </si>
  <si>
    <t>Eight-Channel Audio Extractor for 3G-SDI</t>
  </si>
  <si>
    <t>MediaLink® Plus Controller - MK Wallplate</t>
  </si>
  <si>
    <t>MediaLink® Plus Controller - EU Wallplate</t>
  </si>
  <si>
    <t>Two Outlet USB Charger - MAAP Version</t>
  </si>
  <si>
    <t>Two Outlet USB Charger - AC AAP Version</t>
  </si>
  <si>
    <t>Two Input XTP Transmitter for HDMI and VGA - MK Junction Boxes</t>
  </si>
  <si>
    <t>Two Input XTP Transmitter for HDMI and VGA - EU Junction Boxes</t>
  </si>
  <si>
    <t>Long Distance DVI Twisted Pair Transmitter - 330 feet (100 m)</t>
  </si>
  <si>
    <t>Long Distance DVI Twisted Pair Receiver - 330 feet (100 m)</t>
  </si>
  <si>
    <t>High Power Injector for 12", 15", and 17" TouchLink Pro Touchpanels</t>
  </si>
  <si>
    <t>HDMI Audio Embedder</t>
  </si>
  <si>
    <t>Two Input DTP Transmitter for HDMI with Audio Embedding - Decorator-Style Wallplate, Black - 230 feet (70 m)</t>
  </si>
  <si>
    <t>Two Input DTP Transmitter for HDMI with Audio Embedding - Decorator-Style Wallplate, White - 230 feet (70 m)</t>
  </si>
  <si>
    <t>Long Distance Two Input DTP Transmitter for HDMI with Audio Embedding - Decorator-Style Wallplate, White - 330 feet (100 m)</t>
  </si>
  <si>
    <t>Two Input DTP Transmitter for HDMI and VGA with Audio Embedding - Decorator-Style Wallplate, Black - 230 feet (70 m)</t>
  </si>
  <si>
    <t>Two Input DTP Transmitter for HDMI and VGA with Audio Embedding - Decorator-Style Wallplate, White - 230 feet (70 m)</t>
  </si>
  <si>
    <t>Long Distance Two Input DTP Transmitter for HDMI and VGA with Audio Embedding - Decorator-Style Wallplate, Black - 330 feet (100 m)</t>
  </si>
  <si>
    <t>Long Distance Two Input DTP Transmitter for HDMI and VGA with Audio Embedding - Decorator-Style Wallplate, White - 330 feet (100 m)</t>
  </si>
  <si>
    <t>XTP Receiver for HDMI - Decorator-Style Wallplate - Black</t>
  </si>
  <si>
    <t>XTP Receiver for HDMI - Decorator-Style Wallplate - White</t>
  </si>
  <si>
    <t>8x4 Scaling Presentation Matrix Switchers with DTP Extension - Preamp Output w/o Amplifier and Control Processor</t>
  </si>
  <si>
    <t>8x4 Scaling Presentation Matrix Switchers with DTP Extension and Control - 2 x 50 Watt Stereo Power Amplifier</t>
  </si>
  <si>
    <t>8x4 Scaling Presentation Matrix Switchers with DTP Extension and Control - 2 x 50 Watt Stereo Power Amplifier, LinkLicense for User Interfaces Upgrade</t>
  </si>
  <si>
    <t>8x4 Scaling Presentation Matrix Switchers with DTP Extension and Control - 100 Watt 70 Volt Mono Power Amplifier</t>
  </si>
  <si>
    <t>8x4 Scaling Presentation Matrix Switchers with DTP Extension and Control - 100 Watt 70 Volt Mono Power Amplifier, LinkLicense for User Interfaces Upgrade</t>
  </si>
  <si>
    <t>Two Channel Audio BUC - Balanced and Unbalanced Converter</t>
  </si>
  <si>
    <t>One-Gang Wallplate with Computer Video, HDMI, and Stereo Audio Connectors - Black</t>
  </si>
  <si>
    <t>One-Gang Wallplate with Computer Video, HDMI, and Stereo Audio Connectors - White</t>
  </si>
  <si>
    <t>AC Power Controller</t>
  </si>
  <si>
    <t>10x8 Seamless 4K Scaling Presentation Matrix Switcher - Preamp Output w/o Amplifier and Control Processor</t>
  </si>
  <si>
    <t>10x8 Seamless 4K Scaling Presentation Matrix Switcher with Control - 2 x 50 Watt Stereo Power Amplifier</t>
  </si>
  <si>
    <t>10x8 Seamless 4K Scaling Presentation Matrix Switcher with Control - 2 x 50 Watt Stereo Power Amplifier, LinkLicense for User Interfaces Upgrade</t>
  </si>
  <si>
    <t>10x8 Seamless 4K Scaling Presentation Matrix Switcher with Control - 100 Watt 70 Volt Mono Power Amplifier</t>
  </si>
  <si>
    <t>10x8 Seamless 4K Scaling Presentation Matrix Switcher with Control - 100 Watt 70 Volt Mono Power Amplifier, LinkLicense for User Interfaces Upgrade</t>
  </si>
  <si>
    <t>10x8 Seamless 4K Scaling Presentation Matrix Switcher with AV LAN - 2 x 50 Watt Stereo Power Amplifier</t>
  </si>
  <si>
    <t>10x8 Seamless 4K Scaling Presentation Matrix Switcher with AV LAN - 2 x 50 Watt Stereo Power Amplifier, LinkLicense for User Interfaces Upgrade</t>
  </si>
  <si>
    <t>10x8 Seamless 4K Scaling Presentation Matrix Switcher with AV LAN - 100 Watt 70 Volt Mono Power Amplifier</t>
  </si>
  <si>
    <t>10x8 Seamless 4K Scaling Presentation Matrix Switcher with AV LAN - 100 Watt 70 Volt Mono Power Amplifier, LinkLicense for User Interfaces Upgrade</t>
  </si>
  <si>
    <t>8x6 Seamless 4K Scaling Presentation Matrix Switcher - Preamp Output w/o Amplifier and Control Processor</t>
  </si>
  <si>
    <t>8x6 Seamless 4K Scaling Presentation Matrix Switcher with Control - 2 x 50 Watt Stereo Power Amplifier</t>
  </si>
  <si>
    <t>8x6 Seamless 4K Scaling Presentation Matrix Switcher with Control - 2 x 50 Watt Stereo Power Amplifier, LinkLicense for User Interfaces Upgrade</t>
  </si>
  <si>
    <t>8x6 Seamless 4K Scaling Presentation Matrix Switcher with Control - 100 Watt 70 Volt Mono Power Amplifier</t>
  </si>
  <si>
    <t>8x6 Seamless 4K Scaling Presentation Matrix Switcher with Control - 100 Watt 70 Volt Mono Power Amplifier, LinkLicense for User Interfaces Upgrade</t>
  </si>
  <si>
    <t>8x6 Seamless 4K Scaling Presentation Matrix Switcher with AV LAN - 2 x 50 Watt Stereo Power Amplifier</t>
  </si>
  <si>
    <t>8x6 Seamless 4K Scaling Presentation Matrix Switcher with AV LAN - 2 x 50 Watt Stereo Power Amplifier, LinkLicense for User Interfaces Upgrade</t>
  </si>
  <si>
    <t>8x6 Seamless 4K Scaling Presentation Matrix Switcher with AV LAN - 100 Watt 70 Volt Mono Power Amplifier</t>
  </si>
  <si>
    <t>8x6 Seamless 4K Scaling Presentation Matrix Switcher with AV LAN - 100 Watt 70 Volt Mono Power Amplifier, LinkLicense for User Interfaces Upgrade</t>
  </si>
  <si>
    <t>Two Input XTP Transmitter for HDMI and VGA - Floor Boxes</t>
  </si>
  <si>
    <t>Series/2 AC+USB Module, UK</t>
  </si>
  <si>
    <t>Series/2 AC+USB Module, Central Europe</t>
  </si>
  <si>
    <t>Series/2 AC+USB Module, Australia</t>
  </si>
  <si>
    <t>Series/2 AC+USB Module, Switzerland</t>
  </si>
  <si>
    <t>Series/2 AC+USB Module, France</t>
  </si>
  <si>
    <t>Series/2 AC+USB Module, Italy</t>
  </si>
  <si>
    <t>Series/2 AC+USB Module, Denmark</t>
  </si>
  <si>
    <t>Series/2 AC+USB Module, Multi-Region</t>
  </si>
  <si>
    <t>Series/2 AC+USB Module, China</t>
  </si>
  <si>
    <t>Series/2 AC Module, US</t>
  </si>
  <si>
    <t>Series/2 AC Module, UK</t>
  </si>
  <si>
    <t>Series/2 AC Module, Central Europe</t>
  </si>
  <si>
    <t>Series/2 AC Module, Australia</t>
  </si>
  <si>
    <t>Series/2 AC Module, Switzerland</t>
  </si>
  <si>
    <t>Series/2 AC Module, France</t>
  </si>
  <si>
    <t>Series/2 AC Module, Italy</t>
  </si>
  <si>
    <t>Series/2 AC Module, South Africa</t>
  </si>
  <si>
    <t>Series/2 AC Module, Denmark</t>
  </si>
  <si>
    <t>Series/2 AC Module, Multi-Region</t>
  </si>
  <si>
    <t>Series/2 AC Module, China</t>
  </si>
  <si>
    <t>Series/2 AC Module, Japan</t>
  </si>
  <si>
    <t>Series/2 AC Module, Brazil</t>
  </si>
  <si>
    <t>Series/2 AC Module, US with 6’ (1.83 m) Conduit</t>
  </si>
  <si>
    <t>eBUS Button Panel with 6 Buttons - US 2-Gang</t>
  </si>
  <si>
    <t>eBUS Button Panel with 10 Buttons - US 3-Gang</t>
  </si>
  <si>
    <t>MediaLink Controller with RS-232 and IR Display Control</t>
  </si>
  <si>
    <t>MediaLink® Controller with RS-232 and IR Display Control for MK Junction Boxes</t>
  </si>
  <si>
    <t>MediaLink® Controller with RS-232 and IR Display Control for EU Junction Boxes</t>
  </si>
  <si>
    <t>MediaLink Controller with RS-232, IR, and Volume Control</t>
  </si>
  <si>
    <t>7" Wall Mount TouchLink® Pro Touchpanel - Black</t>
  </si>
  <si>
    <t>7" Wall Mount TouchLink® Pro Touchpanel - White</t>
  </si>
  <si>
    <t>7" Tabletop TouchLink® Pro Touchpanel</t>
  </si>
  <si>
    <t>7" Cable Cubby® TouchLink® Pro Touchpanel - w/o AC Module - Black Anodized</t>
  </si>
  <si>
    <t>7" Cable Cubby® TouchLink® Pro Touchpanel - w/US AC Module - Black Anodized</t>
  </si>
  <si>
    <t>7" Cable Cubby® TouchLink® Pro Touchpanel - w/o AC Module - Brushed Aluminum</t>
  </si>
  <si>
    <t>Cable Cubby 1200 Black with US AC Power Module</t>
  </si>
  <si>
    <t>Cable Cubby 1400 Black with US AC Power Modules</t>
  </si>
  <si>
    <t>Cable Cubby 202 US AC, Black</t>
  </si>
  <si>
    <t>Cable Cubby 202 EU AC, Black</t>
  </si>
  <si>
    <t>Cable Cubby 202 France AC, Black</t>
  </si>
  <si>
    <t>Cable Cubby 202 Australia AC, Black</t>
  </si>
  <si>
    <t>Cable Cubby 202 Multi-Region AC, Black</t>
  </si>
  <si>
    <t>Cable Cubby 500 Black, US AC</t>
  </si>
  <si>
    <t>Cable Cubby 700 Black, US AC</t>
  </si>
  <si>
    <t>XTP Transmitter for HDMI - Decorator-Style Wallplate - Black</t>
  </si>
  <si>
    <t>XTP Transmitter for HDMI - Decorator-Style Wallplate - White</t>
  </si>
  <si>
    <t>Contact closure to RS-232 Converter for Extron switchers</t>
  </si>
  <si>
    <t>Two Input XTP Transmitter for HDMI and VGA - Decorator-Style Wallplate, No LAN - Black</t>
  </si>
  <si>
    <t>Two Input XTP Transmitter for HDMI and VGA - Decorator-Style Wallplate, No LAN - White</t>
  </si>
  <si>
    <t>Fiber Optic Transmitter for 3G-SDI, Stereo Audio, and RS-232</t>
  </si>
  <si>
    <t>One Serial Port IP Link® Pro Control Processor</t>
  </si>
  <si>
    <t>Three Serial Port IP Link® Pro Control Processor</t>
  </si>
  <si>
    <t>Six Serial Port IP Link® Pro Control Processor</t>
  </si>
  <si>
    <t>IP Link® Pro Control Processor</t>
  </si>
  <si>
    <t>IP Link® Pro Control Processor w/LinkLicense for User Interfaces Upgrade</t>
  </si>
  <si>
    <t>DTP Transmitter for HDMI - Decorator-Style Wallplate, Black - 230 feet (70 m)</t>
  </si>
  <si>
    <t>DTP Transmitter for HDMI - Decorator-Style Wallplate, White - 230 feet (70 m)</t>
  </si>
  <si>
    <t>Long Distance DTP Transmitter for HDMI - Decorator-Style Wallplate, Black - 330 feet (100 m)</t>
  </si>
  <si>
    <t>Long Distance DTP Transmitter for HDMI - Decorator-Style Wallplate, White - 330 feet (100 m)</t>
  </si>
  <si>
    <t>HSA - Hideaway Surface Access Enclosure with AV Connectivity and AC Power - US Power Outlet</t>
  </si>
  <si>
    <t>HSA - Hideaway Surface Access Enclosure with AV Connectivity and AC Power - EU Power Outlet</t>
  </si>
  <si>
    <t>HSA - Hideaway Surface Access Enclosure with AV Connectivity and AC Power - Universal Power Outlet - Black Anodized</t>
  </si>
  <si>
    <t>Cable Cubby 202 UK AC, Black</t>
  </si>
  <si>
    <t>IP Link® Pro Control Processor w/DIN Rail and LinkLicense for User Interfaces Upgrade</t>
  </si>
  <si>
    <t>IP Link® Pro Control Processor w/ LinkLicense for User Interfaces Upgrade</t>
  </si>
  <si>
    <t>IP Link Pro Control Processor</t>
  </si>
  <si>
    <t>IP Link® Pro Control Processor, DIN Rail</t>
  </si>
  <si>
    <t>HDMI to Four Output DTP Twisted Pair Distribution Amplifier - 230 feet (70 m)</t>
  </si>
  <si>
    <t>Long Distance HDMI to Four Output DTP Twisted Pair Distribution Amplifier - 330 feet (100 m)</t>
  </si>
  <si>
    <t>HDMI to Eight Output DTP Twisted Pair Distribution Amplifier - 230 feet (70 m)</t>
  </si>
  <si>
    <t>Long Distance HDMI to Eight Output DTP Twisted Pair Distribution Amplifier - 330 feet (100 m)</t>
  </si>
  <si>
    <t>HDMI Twisted Pair Receiver - Decorator-Style Wallplate, Black - 230 feet (70 m)</t>
  </si>
  <si>
    <t>DVI Twisted Pair Transmitter - Decorator-Style Wallplate, Black - 230 feet (70 m)</t>
  </si>
  <si>
    <t>DVI Twisted Pair Transmitter - Decorator-Style Wallplate, White - 230 feet (70 m)</t>
  </si>
  <si>
    <t>Contact Closure Remote with Three LED Switches</t>
  </si>
  <si>
    <t>Mono 70 V Amplifier - 60 Watts</t>
  </si>
  <si>
    <t>Mono 100 V Amplifier - 60 Watts</t>
  </si>
  <si>
    <t>3.5" Wall Mount TouchLink® Pro Touchpanel - Black</t>
  </si>
  <si>
    <t>3.5" Wall Mount TouchLink® Pro Touchpanel - White</t>
  </si>
  <si>
    <t>3.5" Cable Cubby® TouchLink® Pro Touchpanel - w/o AC Module - Black Anodized</t>
  </si>
  <si>
    <t>3.5" Cable Cubby® TouchLink® Pro Touchpanel - w/US AC Module - Black Anodized</t>
  </si>
  <si>
    <t>3.5" Cable Cubby® TouchLink® Pro Touchpanel - w/o AC Module - Brushed Aluminum</t>
  </si>
  <si>
    <t>3G-SDI to 3G-SDI Scaler with Audio Embedding and De-Embedding</t>
  </si>
  <si>
    <t>DisplayPort to HDMI Scaler with Audio De-Embedding</t>
  </si>
  <si>
    <t>Four Input HDCP-Compliant Scaler with DTP Extension</t>
  </si>
  <si>
    <t>Four Input HDCP-Compliant Scaler</t>
  </si>
  <si>
    <t>RS-232 Inserter - Multimode</t>
  </si>
  <si>
    <t>RS-232 Inserter - Singlemode</t>
  </si>
  <si>
    <t>Audio Extractor - Multimode</t>
  </si>
  <si>
    <t>Audio Extractor - Singlemode</t>
  </si>
  <si>
    <t>Extender for DisplayPort, Multi-Channel Audio, and RS-232</t>
  </si>
  <si>
    <t>Full-Range, Open Back Speaker, Transformer, Pair</t>
  </si>
  <si>
    <t>Long Distance Two Input DTP Transmitter for MK Junction Boxes - 330 feet (100 m)</t>
  </si>
  <si>
    <t>MediaLink® Plus Controller</t>
  </si>
  <si>
    <t>Twisted Pair Extender for USB Peripherals</t>
  </si>
  <si>
    <t>Twisted Pair Extender for USB Peripherals – AAP Version</t>
  </si>
  <si>
    <t>Fiber Optic Receiver for USB - Multimode</t>
  </si>
  <si>
    <t>Fiber Optic Receiver for USB - Singlemode</t>
  </si>
  <si>
    <t>DTP Transmitter for 3G-SDI - Decorator-Style Wallplate, Black - 230 feet (70 m)</t>
  </si>
  <si>
    <t>DTP Transmitter for 3G-SDI - Decorator-Style Wallplate, White - 230 feet (70 m)</t>
  </si>
  <si>
    <t>DTP Transmitter for 3G-SDI - Decorator-Style Wallplate, Black - 330 feet (100 m)</t>
  </si>
  <si>
    <t>DTP Transmitter for 3G-SDI - Decorator-Style Wallplate, White - 330 feet (100 m)</t>
  </si>
  <si>
    <t>Two Output HDMI Distribution Amplifier</t>
  </si>
  <si>
    <t>Four Output HDMI Distribution Amplifier</t>
  </si>
  <si>
    <t>Six Output HDMI Distribution Amplifier</t>
  </si>
  <si>
    <t>Two Input HDMI Switcher</t>
  </si>
  <si>
    <t>Four Input HDMI Switcher</t>
  </si>
  <si>
    <t>Eight Input HDMI Switcher</t>
  </si>
  <si>
    <t>Three Input Multi-Format Switcher with Integrated DTP Transmitter and Audio Embedding - 230 feet (70 m)</t>
  </si>
  <si>
    <t>Three Input Multi-Format Switcher with Integrated Long Distance DTP Transmitter and Audio Embedding - 330 feet (100 m)</t>
  </si>
  <si>
    <t>HDMI and Audio to USB Scaling Bridge</t>
  </si>
  <si>
    <t>HDMI to HDMI Scaler</t>
  </si>
  <si>
    <t>Wireless Transmitter for HDMI (US)</t>
  </si>
  <si>
    <t>Wireless Receiver for HDMI (US)</t>
  </si>
  <si>
    <t>Wireless Transmitter for HDMI (EU)</t>
  </si>
  <si>
    <t>Wireless Receiver for HDMI (EU)</t>
  </si>
  <si>
    <t>Wireless Transmitter for HDMI (AUS)</t>
  </si>
  <si>
    <t>Wireless Receiver for HDMI (AUS)</t>
  </si>
  <si>
    <t>HDMI Twisted Pair Transmitter with Input Loop-Through - 230 feet (70 m)</t>
  </si>
  <si>
    <t>Long Distance HDMI Twisted Pair Transmitter with Input Loop-Through - 330 feet (100 m)</t>
  </si>
  <si>
    <t>Modular Power Enclosure for Fiber Optic Extenders</t>
  </si>
  <si>
    <t>4x4 HDMI with 2 Audio Outputs</t>
  </si>
  <si>
    <t>8x4 HDMI with 2 Audio Outputs</t>
  </si>
  <si>
    <t>8x8 HDMI with 2 Audio Outputs</t>
  </si>
  <si>
    <t>16x8 HDMI with 4 Audio Outputs</t>
  </si>
  <si>
    <t>16x16 HDMI with 4 Audio Outputs</t>
  </si>
  <si>
    <t>Two Input DTP Transmitter for DisplayPort and HDMI with Audio Embedding - Decorator-Style Wallplate, Black - 230 feet (70 m)</t>
  </si>
  <si>
    <t>Two Input DTP Transmitter for DisplayPort and HDMI with Audio Embedding - Decorator-Style Wallplate, White - 230 feet (70 m)</t>
  </si>
  <si>
    <t>Two Input DTP Transmitter for DisplayPort and HDMI with Audio Embedding - Decorator-Style Wallplate, Black - 330 feet (100 m)</t>
  </si>
  <si>
    <t>Two Input DTP Transmitter for DisplayPort and HDMI with Audio Embedding - Decorator-Style Wallplate, White - 330 feet (100 m)</t>
  </si>
  <si>
    <t>6 Input, 4 Output Audio Expansion Processor</t>
  </si>
  <si>
    <t>Two Channel Amplifier with Dante - 50 Watts per Channel</t>
  </si>
  <si>
    <t>Mono 70 V Amplifier with Dante - 100 Watts</t>
  </si>
  <si>
    <t>SpeedMount Two-Way Ceiling Speakers with 6.5" Woofer, Pair</t>
  </si>
  <si>
    <t>Collaboration Gateway – Network Version - no WAP</t>
  </si>
  <si>
    <t>12x8 ProDSP™ Digital Matrix Processor with Dante™</t>
  </si>
  <si>
    <t>12x8 ProDSP Digital Matrix Processor with AEC</t>
  </si>
  <si>
    <t>12x8 ProDSP Digital Matrix Processor with AEC and VoIP</t>
  </si>
  <si>
    <t>12x8 ProDSP Digital Matrix Processor with AEC, VoIP and Dante™</t>
  </si>
  <si>
    <t>8x4 Seamless Scaling Presentation Matrix Switcher - Preamp Output w/o Amplifier and Control Processor</t>
  </si>
  <si>
    <t>8x4 Seamless 4K Scaling Presentation Matrix Switcher with Control - 2 x 50 Watt Stereo Power Amplifier</t>
  </si>
  <si>
    <t>8x4 Seamless 4K Scaling Presentation Matrix Switcher with Control - 2 x 50 Watt Stereo Power Amplifier, LinkLicense for User Interfaces Upgrade</t>
  </si>
  <si>
    <t>8x4 Seamless 4K Scaling Presentation Matrix Switcher with Control - 100 Watt 70 Volt Mono Power Amplifier</t>
  </si>
  <si>
    <t>8x4 Seamless 4K Scaling Presentation Matrix Switcher with Control - 100 Watt 70 Volt Mono Power Amplifier, LinkLicense for User Interfaces Upgrade</t>
  </si>
  <si>
    <t>8x4 Seamless 4K Scaling Presentation Matrix Switcher with AV LAN - 2 x 50 Watt Stereo Power Amplifier</t>
  </si>
  <si>
    <t>8x4 Seamless 4K Scaling Presentation Matrix Switcher with AV LAN - 2 x 50 Watt Stereo Power Amplifier, LinkLicense for User Interfaces Upgrade</t>
  </si>
  <si>
    <t>8x4 Seamless 4K Scaling Presentation Matrix Switcher with AV LAN - 100 Watt 70 Volt Mono Power Amplifier</t>
  </si>
  <si>
    <t>8x4 Seamless 4K Scaling Presentation Matrix Switcher with AV LAN - 100 Watt 70 Volt Mono Power Amplifier, LinkLicense for User Interfaces Upgrade</t>
  </si>
  <si>
    <t>2 Input, 2 Output Dante Audio Interface - Decorator-Style Wallplate, Black</t>
  </si>
  <si>
    <t>2 Input, 2 Output Dante Audio Interface - Decorator-Style Wallplate, White</t>
  </si>
  <si>
    <t>XTP Scaling Receiver for HDMI</t>
  </si>
  <si>
    <t>Two Input XTP Transmitter for HDMI and VGA, No LAN - Decorator-Style Wallplate - Black</t>
  </si>
  <si>
    <t>Two Input XTP Transmitter for HDMI and VGA, No LAN - Decorator-Style Wallplate - White</t>
  </si>
  <si>
    <t>DTP Receiver for HDMI - Decorator-Style Wallplate, Black - 230 feet (70 m)</t>
  </si>
  <si>
    <t>DTP Receiver for HDMI - Decorator-Style Wallplate, White - 230 feet (70 m)</t>
  </si>
  <si>
    <t>Long Distance DTP Receiver for HDMI - Decorator-Style Wallplate, Black - 330 feet (100 m)</t>
  </si>
  <si>
    <t>Long Distance DTP Receiver for HDMI - Decorator-Style Wallplate, White - 330 feet (100 m)</t>
  </si>
  <si>
    <t>DTP HDMI Transmitter for EU Junction Boxes - 230 feet (70 m)</t>
  </si>
  <si>
    <t>Long Distance DTP HDMI Transmitter for EU Junction Boxes - 330 feet (100 m)</t>
  </si>
  <si>
    <t>DTP HDMI Transmitter for MK Junction Boxes - 230 feet (70 m)</t>
  </si>
  <si>
    <t>Long Distance DTP HDMI Transmitter for MK Junction Boxes - 330 feet (100 m)</t>
  </si>
  <si>
    <t>HDMI 4K Signal Regenerator - AAP - Black</t>
  </si>
  <si>
    <t>HDMI 4K Signal Regenerator - AAP - White</t>
  </si>
  <si>
    <t>Twisted Pair Extender for USB Peripherals – HID</t>
  </si>
  <si>
    <t>HDMI Audio De-Embedder</t>
  </si>
  <si>
    <t>EDID 4K Emulator with EDID Minder® for HDMI</t>
  </si>
  <si>
    <t>Three Input Multi-Format Switcher with HDMI Output and Integrated XTP Transmitter</t>
  </si>
  <si>
    <t>Three Input Switcher with Integrated DTP Transmitter and Audio Embedding - 230 feet (70 m)</t>
  </si>
  <si>
    <t>Three Input Switcher with Integrated Long Distance DTP Transmitter and Audio Embedding - 330 feet (100 m)</t>
  </si>
  <si>
    <t>HDMI 4K Signal Regenerator - Decorator-Style - Black</t>
  </si>
  <si>
    <t>HDMI 4K Signal Regenerator - Decorator-Style - White</t>
  </si>
  <si>
    <t>Wireless Collaboration Gateway - Dual Band; US</t>
  </si>
  <si>
    <t>Wireless Collaboration Gateway - Dual Band; EU</t>
  </si>
  <si>
    <t>7" Tabletop TouchLink® Pro Touchpanel - Black</t>
  </si>
  <si>
    <t>7" Tabletop TouchLink® Pro Touchpanel - White</t>
  </si>
  <si>
    <t>Two Input DTP Transmitter with Audio Embedding for MK Junction Boxes - 230 feet (70 m)</t>
  </si>
  <si>
    <t>Long Distance Two Input DTP Transmitter with Audio Embedding for MK Junction Boxes - 330 feet (100 m)</t>
  </si>
  <si>
    <t>Two Input DTP Transmitter with Audio Embedding for Floor Boxes - 230 feet (70 m)</t>
  </si>
  <si>
    <t>Long Distance Two Input DTP Transmitter with Audio Embedding for Floor Boxes - 330 feet (100 m)</t>
  </si>
  <si>
    <t>Two Input DTP Transmitter with Audio Embedding for EU Junction Boxes - 230 feet (70 m)</t>
  </si>
  <si>
    <t>Long Distance Two Input DTP Transmitter with Audio Embedding for EU Junction Boxes - 330 feet (100 m)</t>
  </si>
  <si>
    <t>Single Input and Output HDMI to HDMI 4K/60 4:4:4 Scaler with Audio Embedding and De-Embedding</t>
  </si>
  <si>
    <t>Dual Input and Output HDMI to HDMI 4K/60 4:4:4 Scaler with Audio Embedding and De-Embedding</t>
  </si>
  <si>
    <t>Single Input and Output HDMI to HDMI 4K/30 4:4:4 Scaler with Audio Embedding and De-Embedding</t>
  </si>
  <si>
    <t>Controller for Quantum Elite Videowall Processor</t>
  </si>
  <si>
    <t>Controller for Quantum Connect Videowall Processor</t>
  </si>
  <si>
    <t>12V, 8A Power Supply, Captive Screw</t>
  </si>
  <si>
    <t>Two Input XTP Transmitter for Floor Boxes</t>
  </si>
  <si>
    <t>8x2 Seamless 4K Scaling Presentation Matrix Switcher - Preamp Output w/o Amplifier and Control Processor</t>
  </si>
  <si>
    <t>8x2 Seamless 4K Scaling Presentation Matrix Switcher with Control - 2 x 50 Watt Stereo Power Amplifier</t>
  </si>
  <si>
    <t>8x2 Seamless 4K Scaling Presentation Matrix Switcher with Control - 2 x 50 Watt Stereo Power Amplifier, LinkLicense for User Interfaces Upgrade</t>
  </si>
  <si>
    <t>8x2 Seamless 4K Scaling Presentation Matrix Switcher with Control - 100 Watt 70 Volt Mono Power Amplifier</t>
  </si>
  <si>
    <t>8x2 Seamless 4K Scaling Presentation Matrix Switcher with Control - 100 Watt 70 Volt Mono Power Amplifier, LinkLicense for User Interfaces Upgrade</t>
  </si>
  <si>
    <t>8x2 Seamless 4K Scaling Presentation Matrix Switcher with AV LAN - 2 x 50 Watt Stereo Power Amplifier</t>
  </si>
  <si>
    <t>8x2 Seamless 4K Scaling Presentation Matrix Switcher with AV LAN - 2 x 50 Watt Stereo Power Amplifier, LinkLicense for User Interfaces Upgrade</t>
  </si>
  <si>
    <t>8x2 Seamless 4K Scaling Presentation Matrix Switcher with AV LAN - 100 Watt 70 Volt Mono Power Amplifier</t>
  </si>
  <si>
    <t>8x2 Seamless 4K Scaling Presentation Matrix Switcher with AV LAN - 100 Watt 70 Volt Mono Power Amplifier, LinkLicense for User Interfaces Upgrade</t>
  </si>
  <si>
    <t>Two Input 4K/60 HDMI Switcher with Integrated DTP2 Transmitter and HDMI Output</t>
  </si>
  <si>
    <t>HDMI 4K/60 DTP2 Receiver and Switcher with Audio De-Embedding</t>
  </si>
  <si>
    <t>Cable Cubby 100 US AC, Black</t>
  </si>
  <si>
    <t>Cable Cubby 100 UK AC, Black</t>
  </si>
  <si>
    <t>Cable Cubby 100 EU AC, Black</t>
  </si>
  <si>
    <t>Cable Cubby 100 France AC, Black</t>
  </si>
  <si>
    <t>Cable Cubby 100 Multi-Region AC, Black</t>
  </si>
  <si>
    <t>Cable Cubby 100 USB Power, Black</t>
  </si>
  <si>
    <t>Single Channel H.264 Streaming Media Processor</t>
  </si>
  <si>
    <t>Two US Edison Style AC Outlet – Double Space AAP – Black</t>
  </si>
  <si>
    <t>Remote Control Panel - Decorator-Style</t>
  </si>
  <si>
    <t>Remote Control Panel - MK Mount</t>
  </si>
  <si>
    <t>Remote Control Panel - Flex55 and EU</t>
  </si>
  <si>
    <t>10” Tabletop TouchLink® Pro Touchpanel</t>
  </si>
  <si>
    <t>10" Wall Mount TouchLink® Pro Touchpanel</t>
  </si>
  <si>
    <t>Two Input 4K/60 HDMI Switchers</t>
  </si>
  <si>
    <t>Four Input 4K/60 HDMI Switchers</t>
  </si>
  <si>
    <t>RGB to HDMI Convertor with Audio Embedding</t>
  </si>
  <si>
    <t>Front Panel Controller for the FOX Matrix 320x, FOX Matrix 14400, &amp; Matrix 12800</t>
  </si>
  <si>
    <t>HDMI 4K/60 Cable Equalizer</t>
  </si>
  <si>
    <t>Four Input HDMI Switcher with Integrated DTP Transmitter</t>
  </si>
  <si>
    <t>2 Input, 2 Output Dante Audio Interface</t>
  </si>
  <si>
    <t>4 Input, 4 Output Dante Audio Interface</t>
  </si>
  <si>
    <t>HDMI 4K/60 DTP2 Transmitter with Audio Embedding</t>
  </si>
  <si>
    <t>HDMI 4K/60 DTP2 Receiver with Audio De-Embedding</t>
  </si>
  <si>
    <t>Cable Cubby eBUS Button Panel</t>
  </si>
  <si>
    <t>Dual Recording – 400 GB SSD</t>
  </si>
  <si>
    <t>Dual Recording w/3G-SDI – 400 GB SSD</t>
  </si>
  <si>
    <t>Wireless Access Point - US/Canada Version</t>
  </si>
  <si>
    <t>Wireless Access Point - EU Version</t>
  </si>
  <si>
    <t>Audio Control Panel with Volume and 6 Control Buttons – US 2-Gang</t>
  </si>
  <si>
    <t>Audio Control Panel with 6 Buttons – Decorator-Style</t>
  </si>
  <si>
    <t>Audio Control Panel with 6 Buttons – MK</t>
  </si>
  <si>
    <t>Audio Control Panel with 6 Buttons – Flex55 and EU</t>
  </si>
  <si>
    <t>eBUS Digital I/O Control Module</t>
  </si>
  <si>
    <t>Occupancy Sensor - Ceiling Mount</t>
  </si>
  <si>
    <t>Occupancy Sensor - Wall Mount</t>
  </si>
  <si>
    <t>eBUS Button Panel with 6 Buttons - US Single-Gang</t>
  </si>
  <si>
    <t>eBUS Button Panel with 3 Buttons - Decorator-Style Wallplate</t>
  </si>
  <si>
    <t>eBUS Button Panel with 4 Buttons - MK</t>
  </si>
  <si>
    <t>eBUS Button Panel with 4 Buttons - Flex55 and EU</t>
  </si>
  <si>
    <t>DisplayPort Female to HDMI Female Active Adapter</t>
  </si>
  <si>
    <t>16 Output Audio Expansion Interface</t>
  </si>
  <si>
    <t>AC Module, US: Black</t>
  </si>
  <si>
    <t>AC Module, Multi-Region: Black</t>
  </si>
  <si>
    <t>AC Module, Multi-Region: White</t>
  </si>
  <si>
    <t>AC Module, Central Europe: Black</t>
  </si>
  <si>
    <t>Two USB Outlets, Black</t>
  </si>
  <si>
    <t>Two USB Outlets, White</t>
  </si>
  <si>
    <t>US (2) AC &amp; (2) USB Outlets w Integrated PS</t>
  </si>
  <si>
    <t>US (2) AC &amp; (2) USB Outlets w Integrated PS on 6’ (1.83 m) Conduit</t>
  </si>
  <si>
    <t>SoundField 3" Full-Range Pendant Speaker with 70/100 V Transformer</t>
  </si>
  <si>
    <t>HDMI Female to DisplayPort Female Converter</t>
  </si>
  <si>
    <t>Two JP AC Outlet – Double Space AAP – Black</t>
  </si>
  <si>
    <t>1U 9.5" Deep Universal Rack Shelf Kit</t>
  </si>
  <si>
    <t>1U 6" Deep Universal Rack Shelf Kit</t>
  </si>
  <si>
    <t>1U 3.5" Deep Rack Shelf Kit</t>
  </si>
  <si>
    <t>Two Output RGBHV Distribution Amplifier with Built-In Ground Loop Isolator</t>
  </si>
  <si>
    <t>Remote Keypads - Black</t>
  </si>
  <si>
    <t>16x16 Matrix Switcher for Composite Video and Stereo Audio</t>
  </si>
  <si>
    <t>16x16 Matrix Switcher for Stereo Audio</t>
  </si>
  <si>
    <t>Six Output VGA Distribution Amplifier</t>
  </si>
  <si>
    <t>Four Output VGA Distribution Amplifier</t>
  </si>
  <si>
    <t>Two Input VGA and Stereo Audio Switcher</t>
  </si>
  <si>
    <t>Four Input VGA and Stereo Audio Switcher</t>
  </si>
  <si>
    <t>Six Input VGA and Stereo Audio Switcher</t>
  </si>
  <si>
    <t>Optional Front Panel LCD Controller for the Matrix 6400</t>
  </si>
  <si>
    <t>Optional Front Panel LCD Controller for the Matrix 3200</t>
  </si>
  <si>
    <t>Two Input, Dual Output VGA and Stereo Audio Switcher with Rear Panel Inputs</t>
  </si>
  <si>
    <t>Two Input, Dual Output VGA and Stereo Audio Switcher with Front and Rear Panel Inputs</t>
  </si>
  <si>
    <t>Two-Gang AAP Mounting Frame - Black</t>
  </si>
  <si>
    <t>Two-Gang AAP Mounting Frame - White</t>
  </si>
  <si>
    <t>Four-Gang AAP Mounting Frame - Black</t>
  </si>
  <si>
    <t>Four-Gang AAP Mounting Frame - White</t>
  </si>
  <si>
    <t>Two-Gang AAP Mounting Frame for Floor Boxes - Black</t>
  </si>
  <si>
    <t>Half Rack Width, 1U AAP Mounting Frame - Black</t>
  </si>
  <si>
    <t>VGA Line Driver, "The Peaker"</t>
  </si>
  <si>
    <t>16x8 Ultra-Wideband Matrix Switcher with ADSP™ for RGB and Stereo Audio</t>
  </si>
  <si>
    <t>16x8 Ultra-Wideband Matrix Switcher with ADSP™ for RGB</t>
  </si>
  <si>
    <t>12x8 Ultra-Wideband Matrix Switcher with ADSP™ for RGB and Stereo Audio</t>
  </si>
  <si>
    <t>12x8 Ultra-Wideband Matrix Switcher with ADSP™ for RGB</t>
  </si>
  <si>
    <t>8x8 Ultra-Wideband Matrix Switcher with ADSP™ for RGB and Stereo Audio</t>
  </si>
  <si>
    <t>8x8 Ultra-Wideband Matrix Switcher with ADSP™ for RGB</t>
  </si>
  <si>
    <t>8x4 Ultra-Wideband Matrix Switcher with ADSP™ for RGB and Stereo Audio</t>
  </si>
  <si>
    <t>8x4 Ultra-Wideband Matrix Switcher with ADSP™ for RGB</t>
  </si>
  <si>
    <t>Seven Input Configurable Switcher with Integrated Video Scaler</t>
  </si>
  <si>
    <t>Architectural Remote Interface with Audio Interfacing and ADSP™</t>
  </si>
  <si>
    <t>MediaLink® Controller</t>
  </si>
  <si>
    <t>Six Input Switcher/Preamp with Variable Audio</t>
  </si>
  <si>
    <t>Six Input Switcher with Mono Audio Amplifier</t>
  </si>
  <si>
    <t>Six Input Switcher with Stereo Audio Amplifier</t>
  </si>
  <si>
    <t>Switcher with Stereo Amplifier and Front Panel Controls</t>
  </si>
  <si>
    <t>Tilt-Up HSA Hideaway Surface Access Enclosure: US Power Outlet - Black Anodized</t>
  </si>
  <si>
    <t>Tilt-Up HSA - Hideaway Surface Access Enclosure with Dual Power and Data Connections: US Power Outlet - Black Anodized</t>
  </si>
  <si>
    <t>Eight Input Seamless Switcher</t>
  </si>
  <si>
    <t>Eight Input, Two Output Integration Scaling Matrix Switcher</t>
  </si>
  <si>
    <t>WP - Wallplate with Computer Video and PC Audio Connectors: Black</t>
  </si>
  <si>
    <t>WP - Wallplate with Computer Video and PC Audio Connectors: White</t>
  </si>
  <si>
    <t>WP - Wallplate with Computer Video and PC Audio; Composite Video and Stereo Audio Connectors: Black</t>
  </si>
  <si>
    <t>WP - Wallplate with Computer Video and PC Audio; Composite Video and Stereo Audio Connectors: White</t>
  </si>
  <si>
    <t>Dual Three Output Composite Video Distribution Amplifier</t>
  </si>
  <si>
    <t>Three Output Composite Video and Stereo Audio Distribution Amplifier</t>
  </si>
  <si>
    <t>Three Output Stereo Audio Distribution Amplifier</t>
  </si>
  <si>
    <t>Five Output Stereo Audio Distribution Amplifier</t>
  </si>
  <si>
    <t>Three Output S-Video and Stereo Audio Distribution Amplifier</t>
  </si>
  <si>
    <t>Five Output Composite Video Distribution Amplifier</t>
  </si>
  <si>
    <t>Lockable Metal Wall Box with Flip-Down 4U Rack Space - White</t>
  </si>
  <si>
    <t>32x32 Ultra-Wideband Matrix Switcher with ADSP™ for RGB and Stereo Audio</t>
  </si>
  <si>
    <t>32x32 Ultra-Wideband Matrix Switcher with ADSP™ for RGB</t>
  </si>
  <si>
    <t>32x16 Ultra-Wideband Matrix Switcher with ADSP™ for RGB</t>
  </si>
  <si>
    <t>High Resolution Computer-to-Video Scan Converter</t>
  </si>
  <si>
    <t>High Resolution Computer-to-Video Scan Converter with Genlock</t>
  </si>
  <si>
    <t>High Resolution Computer-to-Video Scan Converter with Genlock and SDI Output</t>
  </si>
  <si>
    <t>Four Input Composite Video Switcher</t>
  </si>
  <si>
    <t>12 Input Stereo Audio Switcher</t>
  </si>
  <si>
    <t>Universal Computer-Video and Audio Interface - Includes VGA 15-Pin HD Input Cable</t>
  </si>
  <si>
    <t>Two Output Wideband RGBHV Distribution Amplifier</t>
  </si>
  <si>
    <t>Four Output Wideband RGBHV Distribution Amplifier</t>
  </si>
  <si>
    <t>Six Output Wideband RGBHV Distribution Amplifier</t>
  </si>
  <si>
    <t>Six Input RGBHV Switcher</t>
  </si>
  <si>
    <t>Four Input Stereo Audio MediaLink® Switcher</t>
  </si>
  <si>
    <t>Two Input VGA and Four Input Stereo Audio MediaLink® Switcher</t>
  </si>
  <si>
    <t>Two Output VGA Distribution Amplifier</t>
  </si>
  <si>
    <t>Two Output VGA and Audio Distribution Amplifier</t>
  </si>
  <si>
    <t>Compact, Fixed Configuration, Tilt-Up HSA - Hideaway Surface Access Enclosures with Square Bezel: US Power Outlet - Black Anodized</t>
  </si>
  <si>
    <t>Remote Keypad for Matrix 12800 - White</t>
  </si>
  <si>
    <t>Six-Gang AAP Mounting Frame - Black</t>
  </si>
  <si>
    <t>AAP Mounting Frame for MK Boxes - Black</t>
  </si>
  <si>
    <t>AAP Mounting Frame for MK Boxes - White</t>
  </si>
  <si>
    <t>MTP Twisted Pair Transmitter for Composite Video and Audio</t>
  </si>
  <si>
    <t>MTP Twisted Pair Receiver for Composite Video and Audio</t>
  </si>
  <si>
    <t>Four Port Power Control and Current Sensor, 120 VAC</t>
  </si>
  <si>
    <t>Four Port Power Control and Current Sensor, 220 VAC</t>
  </si>
  <si>
    <t>IP Link® AC Power and Device Controller - 120 VAC</t>
  </si>
  <si>
    <t>IP Link® AC Power and Device Controller - 220 VAC</t>
  </si>
  <si>
    <t>Two Serial Port IP Link® Control Processor</t>
  </si>
  <si>
    <t>Four Serial Port IP Link® Control Processor</t>
  </si>
  <si>
    <t>Six Serial Port IP Link® Control Processor</t>
  </si>
  <si>
    <t>Four Contact Input and Eight Relay Port IP Link® Control Interface</t>
  </si>
  <si>
    <t>IP Link®  Accessory with Four Relays</t>
  </si>
  <si>
    <t>7" Tabletop Touchlink® Touchpanel</t>
  </si>
  <si>
    <t>Quad Active Audio Summing Amplifier with Captive Screw Inputs</t>
  </si>
  <si>
    <t>Quad Active Audio Summing Amplifier with RCA Inputs</t>
  </si>
  <si>
    <t>8x8 Composite Video &amp; Stereo Audio Matrix Switcher</t>
  </si>
  <si>
    <t>NTSC Composite Video to S-Video Decoder</t>
  </si>
  <si>
    <t>PAL Composite Video to S-Video Decoder</t>
  </si>
  <si>
    <t>S-Video to Composite Video Encoder</t>
  </si>
  <si>
    <t>Six Input Switcher/Preamp with Variable Audio Output</t>
  </si>
  <si>
    <t>Four Channel Volume and Tone RAC - Remote Audio Controller</t>
  </si>
  <si>
    <t>Four Channel Amplifier - 200 Watts Per Channel</t>
  </si>
  <si>
    <t>3x2 VGA and Stereo Audio Matrix Switcher</t>
  </si>
  <si>
    <t>Eight Input Scaling Presentation Switcher with PIP</t>
  </si>
  <si>
    <t>Vertical Lifting HSA Hideaway Surface Access Enclosure: US Power Outlet - Black Anodized</t>
  </si>
  <si>
    <t>VT - VGA Twisted Pair Transmitter for RGBHV</t>
  </si>
  <si>
    <t>VTR - VGA Twisted Pair Receiver for RGBHV</t>
  </si>
  <si>
    <t>One-Gang MAAP Mounting Frame - Black</t>
  </si>
  <si>
    <t>Two-Gang MAAP Mounting Frame: With Cable Guards - Black</t>
  </si>
  <si>
    <t>Three-Gang MAAP Mounting Frame: With Cable Guards - Black</t>
  </si>
  <si>
    <t>Four-Gang MAAP Mounting Frame: With Cable Guards - Black</t>
  </si>
  <si>
    <t>MAAP Mounting Frame for One-Gang MK Electric Wall Boxes - Black</t>
  </si>
  <si>
    <t>MAAP Mounting Frame for Two-Gang MK Electric Wall Boxes - Black</t>
  </si>
  <si>
    <t>One-Gang MAAP Mounting Frame - White</t>
  </si>
  <si>
    <t>Two-Gang MAAP Mounting Frame: With Cable Guards - White</t>
  </si>
  <si>
    <t>Three-Gang MAAP Mounting Frame: With Cable Guards - White</t>
  </si>
  <si>
    <t>Four-Gang MAAP Mounting Frame: With Cable Guards - White</t>
  </si>
  <si>
    <t>1U x Full Rack Width MAAP Rack Mounting Frame - Black</t>
  </si>
  <si>
    <t>1U x 1/3 Rack Width MAAP Rack Mounting Frame - Black</t>
  </si>
  <si>
    <t>MAAP Mounting Frame for Steel City 665 Floor Box - Black</t>
  </si>
  <si>
    <t>MAAP Mounting Frame for OBO Bettermann – formerly Ackermann – Floor Boxes - Black</t>
  </si>
  <si>
    <t>MAAP Mounting Frame for Walker RFB4-SS Floor Box - Black</t>
  </si>
  <si>
    <t>Low-Profile AAP Mounting Frame - Black</t>
  </si>
  <si>
    <t>Low-Profile AAP Mounting Frame - White</t>
  </si>
  <si>
    <t>Low Profile MAAP Mounting Frame - Black</t>
  </si>
  <si>
    <t>Enhanced MediaLink® Controller with Ethernet Control</t>
  </si>
  <si>
    <t>Enhanced MediaLink® Controller with Ethernet Control and AAP Opening</t>
  </si>
  <si>
    <t>Enhanced MediaLink® Controller with Ethernet Control and Lectern Faceplate</t>
  </si>
  <si>
    <t>Enhanced MediaLink® Controller with Ethernet Control and Integrated DVD and VCR IR Control</t>
  </si>
  <si>
    <t>1U 9.5" Deep Basic Rack Shelf</t>
  </si>
  <si>
    <t>1U 6" Deep Basic Rack Shelf</t>
  </si>
  <si>
    <t>1U 3.5" Deep Basic Rack Shelf</t>
  </si>
  <si>
    <t>Four Window Video Picture-in-Picture Processor</t>
  </si>
  <si>
    <t>Two Window Video Picture-in-Picture Processor</t>
  </si>
  <si>
    <t>Recessed AAP Mounting Frame for Ackerman UK Floor Boxes - Black</t>
  </si>
  <si>
    <t>Compact, Fixed Configuration, Tilt-Up HSA - Hideaway® Surface Access Enclosures with Square Bezel: US Power Outlet - Black Anodized</t>
  </si>
  <si>
    <t>Full Rack Width, 1U AAP Mounting Frame - Black</t>
  </si>
  <si>
    <t>Full Rack Width, 2U AAP Mounting Frame - Black</t>
  </si>
  <si>
    <t>4x4 VGA and Stereo Audio Matrix Switcher</t>
  </si>
  <si>
    <t>8x8 VGA and Stereo Audio Matrix Switcher</t>
  </si>
  <si>
    <t>NTSC Analog Closed Circuit TV Tuner</t>
  </si>
  <si>
    <t>PAL Analog Closed Circuit TV Tuner</t>
  </si>
  <si>
    <t>8x8 Matrix Switcher for Stereo Audio</t>
  </si>
  <si>
    <t>8x16 Matrix Switcher for Composite Video and Stereo Audio</t>
  </si>
  <si>
    <t>Secondary Control Panel for MLC 226 IP and System 5 IP - Black</t>
  </si>
  <si>
    <t>Matrix Switcher X-Y Remote Control Panel - Black</t>
  </si>
  <si>
    <t>Media Presentation Matrix Switcher</t>
  </si>
  <si>
    <t>Graphic Still Store</t>
  </si>
  <si>
    <t>Four Output MTP Twisted Pair Distribution Amplifier</t>
  </si>
  <si>
    <t>MTP Twisted Pair Transmitter for VGA and Audio - Wallplate - Black</t>
  </si>
  <si>
    <t>MTP Twisted Pair Transmitter for VGA and Audio - Wallplate - White</t>
  </si>
  <si>
    <t>Six Output Stereo Audio Distribution Amplifier</t>
  </si>
  <si>
    <t>12 Output or Dual Six Output Composite Video Distribution Amplifier with Gain and EQ Controls</t>
  </si>
  <si>
    <t>Four Output Composite Video Distribution Amplifier with Gain and EQ</t>
  </si>
  <si>
    <t>Tilt-Up HSA - Hideaway Surface Access Enclosure with Dual Power and Data Connections: EU Power Outlet - Black Anodized</t>
  </si>
  <si>
    <t>Tilt-Up HSA - Hideaway Surface Access Enclosure with Dual Power and Data Connections: Universal Power Outlet - Black Anodized</t>
  </si>
  <si>
    <t>Tilt-Up HSA Hideaway Surface Access Enclosure: EU Power Outlet - Black Anodized</t>
  </si>
  <si>
    <t>Tilt-Up HSA Hideaway Surface Access Enclosure: Universal Power Outlet - Black Anodized</t>
  </si>
  <si>
    <t>Compact, Fixed Configuration, Tilt-Up HSA - Hideaway Surface Access Enclosures with Square Bezel: Universal Power Outlet - Black Anodized</t>
  </si>
  <si>
    <t>Matrix Switcher X-Y Remote Control Panel with LCD Display - Black</t>
  </si>
  <si>
    <t>Microphone Preamplifier</t>
  </si>
  <si>
    <t>Double Space AAP - Black: Microphone Preamplifier</t>
  </si>
  <si>
    <t>Four Output RGBHV Distribution Amplifier</t>
  </si>
  <si>
    <t>Two Input Video Scaler</t>
  </si>
  <si>
    <t>Three Channel Line Level Mixer</t>
  </si>
  <si>
    <t>Passive Audio Summing Adapter with Stereo Mini Plug Input and Unbalanced Output</t>
  </si>
  <si>
    <t>Passive Audio Summing Adapter with RCA Inputs and Unbalanced Output</t>
  </si>
  <si>
    <t>Passive Audio Summing Adapter with Captive Screw Plug Input and Balanced Output</t>
  </si>
  <si>
    <t>Six Input Seamless Switcher</t>
  </si>
  <si>
    <t>Six Input Seamless Switcher with Scan Converted Output</t>
  </si>
  <si>
    <t>Six Input Seamless Switcher with SDI/HD-SDI Input and DVI-D Output</t>
  </si>
  <si>
    <t>Six Input Seamless Switcher with SDI/HD-SDI Input and Scan Converted Output</t>
  </si>
  <si>
    <t>Six Input Seamless Switcher with SDI/HD-SDI Input and 3G-SDI/HD-SDI Output</t>
  </si>
  <si>
    <t>Peaking Amplifier for RGBHV</t>
  </si>
  <si>
    <t>32x48 Matrix Switcher for Mono Audio</t>
  </si>
  <si>
    <t>48x48 Matrix Switcher for Composite Video</t>
  </si>
  <si>
    <t>48x64 Matrix Switcher for Composite Video</t>
  </si>
  <si>
    <t>64x64 Matrix Switcher for Stereo Audio</t>
  </si>
  <si>
    <t>64x64 Matrix Switcher for Composite Video</t>
  </si>
  <si>
    <t>Four Window Multi-Graphic Processor with DVI Inputs</t>
  </si>
  <si>
    <t>One-Gang WPB - Wallplate with Computer Video and Stereo Audio Connectors: Black</t>
  </si>
  <si>
    <t>One-Gang WPB - Wallplate with Computer Video and Stereo Audio Connectors: White</t>
  </si>
  <si>
    <t>WPB - Wallplate with Computer Video and Stereo Audio Connectors with Active Audio Buffering: Black</t>
  </si>
  <si>
    <t>WPB - Wallplate with Computer Video and Stereo Audio, and CAT 6 RJ 45 Connectors: Black</t>
  </si>
  <si>
    <t>WPB - Wallplate with Computer Video and Stereo Audio; Composite Video and Stereo Audio Connectors: Black</t>
  </si>
  <si>
    <t>WPB - Wallplate with Computer Video and Stereo Audio; Composite Video and Stereo Audio Connectors: White</t>
  </si>
  <si>
    <t>Modular Integration Scaling MultiSwitcher</t>
  </si>
  <si>
    <t>Four-Button Contact Closure Remote for SW 4 VGA Series Switchers</t>
  </si>
  <si>
    <t>ProDSP™ Media Presentation Matrix Switcher</t>
  </si>
  <si>
    <t>One Serial Port IP Link® Control Processor</t>
  </si>
  <si>
    <t>Passive Audio Summing Adapter with RCA Inputs and Balanced/Unbalanced Output</t>
  </si>
  <si>
    <t>Stand-Alone Four-Button IP Intercom® Station - Black</t>
  </si>
  <si>
    <t>S-Video and Audio Line Driver with Gain and Equalization</t>
  </si>
  <si>
    <t>MediaLink® Controller with Ethernet Control</t>
  </si>
  <si>
    <t>MediaLink® Controller with Ethernet Control and AAP Opening - Black</t>
  </si>
  <si>
    <t>MediaLink® Controller with Ethernet Control and AAP Opening - White</t>
  </si>
  <si>
    <t>MediaLink® Controller with Ethernet Control and Lectern Faceplate - Black</t>
  </si>
  <si>
    <t>MediaLink® Controller with Ethernet Control and Lectern Faceplate - White</t>
  </si>
  <si>
    <t>MediaLink® Controller with Ethernet Control and Integrated DVD and VCR IR Control</t>
  </si>
  <si>
    <t>Microphone Preamplifier - Decorator-Style Wallplate - Black</t>
  </si>
  <si>
    <t>Microphone Preamplifier - Decorator-Style Wallplate - White</t>
  </si>
  <si>
    <t>10 Input HDCP-Compliant Scaling Presentation Switcher</t>
  </si>
  <si>
    <t>10 Input HDCP-Compliant Scaling Presentation Switcher with Stereo Power Amplifier</t>
  </si>
  <si>
    <t>Six Input Switcher w/ Contact Closure</t>
  </si>
  <si>
    <t>Eight Input Switcher w/ Contact Closure</t>
  </si>
  <si>
    <t>Surround Sound Processor</t>
  </si>
  <si>
    <t>Stereo Amplifier - 15 Watts Per Channel</t>
  </si>
  <si>
    <t>Three Channel 70 V Combo Amplifier - 200 Watts Per Channel</t>
  </si>
  <si>
    <t>Three Channel 100 V Combo Amplifier - 200 Watts Per Channel</t>
  </si>
  <si>
    <t>Two Channel Amplifier - 60 Watts Per Channel @ 8 Ohms</t>
  </si>
  <si>
    <t>Two Channel Amplifier - 100 Watts Per Channel @ 8 Ohms</t>
  </si>
  <si>
    <t>Mono 70 V Amplifier - 200 Watts</t>
  </si>
  <si>
    <t>Mono 100 V Amplifier - 200 Watts</t>
  </si>
  <si>
    <t>12x12 Ultra-Wideband Matrix Switcher with ADSP™ for RGB and Stereo Audio</t>
  </si>
  <si>
    <t>12x12 Ultra-Wideband Matrix Switcher with ADSP™ for RGB</t>
  </si>
  <si>
    <t>3U Modular Multi-Plane Matrix Switcher frame</t>
  </si>
  <si>
    <t>3U Modular Multi-Plane Matrix Switcher frame with Redundant Power Supply</t>
  </si>
  <si>
    <t>4U Modular Multi-Plane Matrix Switcher frame</t>
  </si>
  <si>
    <t>4U Modular Multi-Plane Matrix Switcher frame with Redundant Power Supply</t>
  </si>
  <si>
    <t>5U Modular Multi-Plane Matrix Switcher frame</t>
  </si>
  <si>
    <t>5U Modular Multi-Plane Matrix Switcher frame with Redundant Power Supply</t>
  </si>
  <si>
    <t>MAAP Mounting Frames for European Junction Boxes: Holds 3 MAAPs</t>
  </si>
  <si>
    <t>MAAP Mounting Frames for 80 mm European Cable Channel Systems: 1-EU gang, holds 3 MAAPs</t>
  </si>
  <si>
    <t>MAAP Mounting Frames for European Junction Boxes: Holds 6 MAAPs</t>
  </si>
  <si>
    <t>Universal MTP Twisted Pair Receiver for VGA, Video, Audio, and RS-232 with Skew Equalization</t>
  </si>
  <si>
    <t>Universal MTP Twisted Pair Receiver for VGA, Video, and Audio</t>
  </si>
  <si>
    <t>DVI Cable Equalizer</t>
  </si>
  <si>
    <t>4x4 HDCP-Compliant DVI Matrix Switcher with EDID Minder®</t>
  </si>
  <si>
    <t>8x4 HDCP-Compliant DVI Matrix Switcher with EDID Minder®</t>
  </si>
  <si>
    <t>8x8 HDCP-Compliant DVI Matrix Switcher with EDID Minder®</t>
  </si>
  <si>
    <t>Two Channel 70 V Amplifier - 200 Watts Per Channel</t>
  </si>
  <si>
    <t>Two Channel 100 V Amplifier - 200 Watts Per Channel</t>
  </si>
  <si>
    <t>Four Output 3G-SDI Distribution Amplifier</t>
  </si>
  <si>
    <t>Two Output DVI</t>
  </si>
  <si>
    <t>Priority Page Controller</t>
  </si>
  <si>
    <t>Eight Output VGA and Audio Distribution Amplifier</t>
  </si>
  <si>
    <t>Eight Output VGA Distribution Amplifier</t>
  </si>
  <si>
    <t>Twelve Output VGA Distribution Amplifier</t>
  </si>
  <si>
    <t>Fiber Optic Extender for 3G-SDI - 850 nm Multimode</t>
  </si>
  <si>
    <t>Fiber Optic Extender for 3G-SDI - 1310 nm Singlemode</t>
  </si>
  <si>
    <t>Eight Input VGA Switcher with Stereo Audio</t>
  </si>
  <si>
    <t>RGB to DVI Scaler</t>
  </si>
  <si>
    <t>Four Output DVI</t>
  </si>
  <si>
    <t>Six Input MTP Twisted Pair Switcher</t>
  </si>
  <si>
    <t>MTP Twisted Pair Receiver for VGA, Audio, and RS-232, Decorator-Style Wallplate - White</t>
  </si>
  <si>
    <t>MTP Twisted Pair Receiver for VGA, Audio, and RS-232, Decorator-Style Wallplate - Black</t>
  </si>
  <si>
    <t>Four Output with EDID Minder®</t>
  </si>
  <si>
    <t>Eight Output with EDID Minder®</t>
  </si>
  <si>
    <t>Fiber Optic Receiver for VGA, Audio, and RS-232 - 850 nm Multimode</t>
  </si>
  <si>
    <t>Fiber Optic Receiver for VGA, Audio, and RS-232 - 1310 nm Singlemode</t>
  </si>
  <si>
    <t>Fiber Optic Transmitter for Video, Audio, and RS-232 - 850 nm Multimode</t>
  </si>
  <si>
    <t>Fiber Optic Transmitter for Video, Audio, and RS-232 - 1310 nm Singlemode</t>
  </si>
  <si>
    <t>Fiber Optic Receiver for Video, Audio, and RS-232 - 850 nm Multimode</t>
  </si>
  <si>
    <t>Fiber Optic Receiver for Video, Audio, and RS-232 - 1310 nm Singlemode</t>
  </si>
  <si>
    <t>3-Gang Low Profile Surface Mount Box for Extron Lectern Faceplates</t>
  </si>
  <si>
    <t>5-Gang, Low Profile Surface Mount Box for Extron Lectern Faceplates</t>
  </si>
  <si>
    <t>Two Input USB Switcher</t>
  </si>
  <si>
    <t>Four Input USB Switcher</t>
  </si>
  <si>
    <t>Four Input USB Switcher with Emulation</t>
  </si>
  <si>
    <t>Four Input 3G-SDI Switcher</t>
  </si>
  <si>
    <t>Dual Link DVI Twisted Pair Transmitter with EDID Minder®</t>
  </si>
  <si>
    <t>Dual Link DVI Twisted Pair Receiver</t>
  </si>
  <si>
    <t>Extended Distance MTP Twisted Pair Receiver for VGA and Audio with Skew Equalization</t>
  </si>
  <si>
    <t>Dual Link DVI Cable Equalizer</t>
  </si>
  <si>
    <t>Cable Equalizer for 3G-SDI</t>
  </si>
  <si>
    <t>Two Input DVI Switcher with EDID Minder®</t>
  </si>
  <si>
    <t>Two Input DVI Switcher with Stereo Audio and EDID Minder®</t>
  </si>
  <si>
    <t>Four Input DVI Switcher with EDID Minder®</t>
  </si>
  <si>
    <t>DVI Fiber Optic Extender</t>
  </si>
  <si>
    <t>Modular Power Enclosure for Fiber Optic and Twisted Pair Extenders</t>
  </si>
  <si>
    <t>EDID Emulator with EDID Minder® for DVI</t>
  </si>
  <si>
    <t>EDID Emulator with EDID Minder® for VGA</t>
  </si>
  <si>
    <t>SDI Output Board for the VSC 700 &amp; VSC 700D and VSC 900D</t>
  </si>
  <si>
    <t>1/4 &amp; 1/2 Rack Width, Under-Desk Mount Kit for Two-Piece Enclosure</t>
  </si>
  <si>
    <t>1U, 1/2 &amp; 1/4 Rack Width Through-Desk Mount Kit for Two-Piece Enclosure</t>
  </si>
  <si>
    <t>1U, Full Rack Width, Rack Mount and Through-Desk Kit for Four-Piece Enclosure</t>
  </si>
  <si>
    <t>1U, 1/2 or 1/4 Rack Width Pole Mount Kit for Two-Piece Enclosure</t>
  </si>
  <si>
    <t>Strain Reliefs for MHR Crimp Connectors - Red, Qty. 50</t>
  </si>
  <si>
    <t>Strain Reliefs for MHR Crimp Connectors - Green, Qty. 50</t>
  </si>
  <si>
    <t>Strain Reliefs for MHR Crimp Connectors - Blue, Qty. 50</t>
  </si>
  <si>
    <t>Strain Reliefs for MHR Crimp Connectors - Yellow, Qty. 50</t>
  </si>
  <si>
    <t>Strain Reliefs for MHR Crimp Connectors - Black, Qty. 50</t>
  </si>
  <si>
    <t>Strain Reliefs for MHR Crimp Connectors - White, Qty. 50</t>
  </si>
  <si>
    <t>Strain Reliefs for MHR Crimp Connectors - Assorted Colors, Qty. 50</t>
  </si>
  <si>
    <t>Single Space AAP - Black: Blank Plate</t>
  </si>
  <si>
    <t>Double Space AAP - Black: Blank Plate</t>
  </si>
  <si>
    <t>Quad Space AAP - Black: Blank Plate</t>
  </si>
  <si>
    <t>Single Space AAP - White: Blank Plate</t>
  </si>
  <si>
    <t>Double Space AAP - White: Blank Plate</t>
  </si>
  <si>
    <t>Quad Space AAP - White: Blank Plate</t>
  </si>
  <si>
    <t>Single Space AAP - Black: Two BNC Female to Female Barrels</t>
  </si>
  <si>
    <t>Single Space AAP - Black: Three BNC Female to Female Barrels</t>
  </si>
  <si>
    <t>Double Space AAP - Black: Five BNC Female to Female Barrels</t>
  </si>
  <si>
    <t>Single Space AAP - White: Two BNC Female to Female Barrels</t>
  </si>
  <si>
    <t>Single Space AAP - White: Three BNC Female to Female Barrels</t>
  </si>
  <si>
    <t>Double Space AAP - White: Five BNC Female to Female Barrels</t>
  </si>
  <si>
    <t>Single Space AAP - Black: Two RCA Female to Solder Cups</t>
  </si>
  <si>
    <t>Single Space AAP - Black: Three RCA Female to Solder Cup</t>
  </si>
  <si>
    <t>Single Space AAP - White: Two RCA Female to Solder Cups</t>
  </si>
  <si>
    <t>Single Space AAP - White: Three RCA Female to Solder Cup</t>
  </si>
  <si>
    <t>Single Space AAP - Black: Two RCA Female to Solder Cups, Standard Silkscreen: "Audio", "L", "R"</t>
  </si>
  <si>
    <t>Single Space AAP - Black: Three RCA Female to Solder Cup, Standard Silkscreen: "Video", "Audio", "L", "R"</t>
  </si>
  <si>
    <t>Single Space AAP - White: Two RCA Female to Solder Cups, Standard Silkscreen: "Audio", "L", "R"</t>
  </si>
  <si>
    <t>Single Space AAP - White: Three RCA Female to Solder Cup, Standard Silkscreen: "Video", "Audio", "L", "R"</t>
  </si>
  <si>
    <t>Single Space AAP - Black: Two RCA Female to Female Barrels</t>
  </si>
  <si>
    <t>Single Space AAP - Black: Three RCA Female to Female Barrels</t>
  </si>
  <si>
    <t>Single Space AAP - White: Two RCA Female to Female Barrels</t>
  </si>
  <si>
    <t>Single Space AAP - White: Three RCA Female to Female Barrels</t>
  </si>
  <si>
    <t>Single Space AAP - Black: Two RCA Female to Female Barrels, Standard Silkscreen: "Audio", "L", "R"</t>
  </si>
  <si>
    <t>Single Space AAP - Black: Three RCA Female to Female Barrels, Standard Silkscreen: "Video", "Audio", "L", "R"</t>
  </si>
  <si>
    <t>Single Space AAP - White: Two RCA Female to Female Barrels, Standard Silkscreen: "Audio", "L", "R"</t>
  </si>
  <si>
    <t>Single Space AAP - White: Three RCA Female to Female Barrels, Standard Silkscreen: "Video", "Audio", "L", "R"</t>
  </si>
  <si>
    <t>Single Space AAP - Black: Two RCA Female to BNC Female Adapters</t>
  </si>
  <si>
    <t>Single Space AAP - Black: Three RCA Female to BNC Female Adapters</t>
  </si>
  <si>
    <t>Single Space AAP - White: Two RCA Female to BNC Female Adapters</t>
  </si>
  <si>
    <t>Single Space AAP - White: Three RCA Female to BNC Female Adapters</t>
  </si>
  <si>
    <t>Single Space AAP - Black: Two RCA Female to BNC Female Adapters, Standard Silkscreen: "Audio", "L", "R"</t>
  </si>
  <si>
    <t>Single Space AAP - Black: Three RCA Female to BNC Female Adapters, Standard Silkscreen: "Video", "Audio", "L", "R"</t>
  </si>
  <si>
    <t>Single Space AAP - White: Two RCA Female to BNC Female Adapters, Standard Silkscreen: "Audio", "L", "R"</t>
  </si>
  <si>
    <t>Single Space AAP - White: Three RCA Female to BNC Female Adapters, Standard Silkscreen: "Video", "Audio", "L", "R"</t>
  </si>
  <si>
    <t>Single Space AAP - Black: Two F Connector Female to Female Barrels</t>
  </si>
  <si>
    <t>Single Space AAP - White: Two F Connector Female to Female Barrels</t>
  </si>
  <si>
    <t>Single Space AAP - Black: Two 1/4" Female Stereo Phone to Solder Tabs</t>
  </si>
  <si>
    <t>Single Space AAP - Black: Two 1/4" Female Mono Phone to Solder Tabs</t>
  </si>
  <si>
    <t>Single Space AAP - Black: Two 3.5 mm Stereo Mini Jack to Solder Tabs</t>
  </si>
  <si>
    <t>Double Space AAP - Black: Two RJ-11 to Terminal Post</t>
  </si>
  <si>
    <t>Double Space AAP - Black: Two RJ-45 Female to Female Barrels</t>
  </si>
  <si>
    <t>Double Space AAP - Black:</t>
  </si>
  <si>
    <t>Double Space AAP – Black: Two Shielded RJ-45 Female to Female Barrel for CAT 5e</t>
  </si>
  <si>
    <t>Double Space AAP - White: Two RJ-45 Female to Female Barrels</t>
  </si>
  <si>
    <t>Double Space AAP - White: One RJ-11 Terminal Post, One RJ-45 Female to Female Barrel</t>
  </si>
  <si>
    <t>Double Space AAP – White: Two Shielded RJ-45 Female to Female Barrel for CAT 5e</t>
  </si>
  <si>
    <t>Matching Cable Cubby® for TLP 350CV and TLP Pro 320C Installations - Black Anodized</t>
  </si>
  <si>
    <t>Matching Cable Cubby® for TLP 350CV and TLP Pro 320C Installations - Brushed Aluminum</t>
  </si>
  <si>
    <t>Matching Cable Cubby for TLP 710CV and TLP Pro 720C Installations - Black Anodized</t>
  </si>
  <si>
    <t>Matching Cable Cubby for TLP 710CV and TLP Pro 720C Installations - Brushed Aluminum</t>
  </si>
  <si>
    <t>Back Box for TLP Pro 320M, TLP Pro 520M, and TLC Pro 521M</t>
  </si>
  <si>
    <t>Surface Mount Box for TLP Pro 320M, TLP Pro 520M, TLC Pro 521M - Black</t>
  </si>
  <si>
    <t>Surface Mount Box for TLP Pro 320M, TLP Pro 520M, TLC Pro 521M - White</t>
  </si>
  <si>
    <t>Rack Mount Kit for TLP Pro 320M, TLP Pro 520M, and TLC Pro 521M</t>
  </si>
  <si>
    <t>Rack Mount Kit for TLP Pro 1220MG</t>
  </si>
  <si>
    <t>Rack Mount Kit for TLP Pro 1520MG and TLP Pro 1720MG</t>
  </si>
  <si>
    <t>Single Space AAP - Black: One 15-pin HD Female to Female Gender Changer</t>
  </si>
  <si>
    <t>Single Space AAP - Black: One 15-pin HD Male to Male Gender Changer</t>
  </si>
  <si>
    <t>Single Space AAP - Black: One 15-pin HD Female to Female Gender Changer, One 3.5 mm Stereo Mini Jack to Solder Tabs</t>
  </si>
  <si>
    <t>Single Space AAP - White: One 15-pin HD Female to Female Gender Changer</t>
  </si>
  <si>
    <t>Single Space AAP - White: One 15-pin HD Female to Female Gender Changer, One 3.5 mm Stereo Mini Jack to Solder Tabs</t>
  </si>
  <si>
    <t>Single Space AAP - Black: One HDMI Female to Female on 10" Pigtail, One 3.5 mm Stereo Mini Jack to Captive Screw</t>
  </si>
  <si>
    <t>Single Space AAP - White: One HDMI Female to Female on 10" Pigtail, One 3.5 mm Stereo Mini Jack to Captive Screw</t>
  </si>
  <si>
    <t>Single Space AAP - Black: One 15-pin HD Female to Female Gender Changer, One 3.5 mm Stereo Mini Jack to Solder Tabs, Standard Silkscreen: "Computer", "Audio"</t>
  </si>
  <si>
    <t>Double Space MAAP- Black: One HDMI Female to Female on 10" Pigtail, One 3.5 mm Stereo Mini Jack to Captive Screw</t>
  </si>
  <si>
    <t>Double Space MAAP- White: One HDMI Female to Female on 10" Pigtail, One 3.5 mm Stereo Mini Jack to Captive Screw</t>
  </si>
  <si>
    <t>Single Space AAP - White: One 15-pin HD Female to Female Gender Changer, One 3.5 mm Stereo Mini Jack to Solder Tabs, Standard Silkscreen: "Computer", "Audio"</t>
  </si>
  <si>
    <t>Double Space AAP - Black</t>
  </si>
  <si>
    <t>Double Space MAAP - Black</t>
  </si>
  <si>
    <t>Single Space AAP - Black: One 9-pin D Female to Female Gender Changer</t>
  </si>
  <si>
    <t>Single Space AAP - Black: One 9-pin D Male to Male Gender Changer</t>
  </si>
  <si>
    <t>Single Space AAP - Black: One 9-pin D Female to Female Gender Changer, One 3.5 mm Stereo Mini Jack to Solder Tabs</t>
  </si>
  <si>
    <t>Secure Mounting Enclosure for iPad</t>
  </si>
  <si>
    <t>Single Space AAP - White: One 9-pin D Female to Female Gender Changer</t>
  </si>
  <si>
    <t>Bezel for TLM 100T</t>
  </si>
  <si>
    <t>Single Space AAP - White: One 9-pin D Male to Male Gender Changer</t>
  </si>
  <si>
    <t>Triple Space AAP- Power Module One Unswitched AC Outlet for Cable Cubby Products, Denmark Outlet</t>
  </si>
  <si>
    <t>Primary Shelf, gray</t>
  </si>
  <si>
    <t>Secondary Shelf, gray</t>
  </si>
  <si>
    <t>Table Mount Kit for Two AAPs</t>
  </si>
  <si>
    <t>Table Mount Kit for Three AAPs</t>
  </si>
  <si>
    <t>Table Mount Kit for Two Retractors</t>
  </si>
  <si>
    <t>Double Space AAP - Black: One XLR 3-pin Female to Solder Cup - Neutrik</t>
  </si>
  <si>
    <t>Table Mount for One Decorator-Style Module</t>
  </si>
  <si>
    <t>Double Space AAP - Black: One XLR 4-pin Female to Solder Cups - Neutrik</t>
  </si>
  <si>
    <t>Double Space AAP - Black: One XLR 6-pin Female to Solder Cups - Neutrik</t>
  </si>
  <si>
    <t>Double Space AAP - Black: Two XLR 3-pin Female to Solder Cups</t>
  </si>
  <si>
    <t>Double Space AAP - Black: One XLR 3-pin Female to Solder Cups - Neutrik, One RJ-45 Barrel - Data</t>
  </si>
  <si>
    <t>Double Space AAP - Black: Two XLR 3-pin Male to Solder Cups - Neutrik</t>
  </si>
  <si>
    <t>Double Space AAP - Black: One XLR 3-pin Male to Solder Cups, One XLR 3-pin Female to Solder Cups - Neutrik</t>
  </si>
  <si>
    <t>Double Space AAP - Black: One XLR 4-pin Female to Solder Cups, One RJ-45 Barrel</t>
  </si>
  <si>
    <t>WallPlate – MK One-gang – White; HDMI F-F on 6” (15 cm) pigtail, VGA, and Stereo Audio to Captive Screw Output</t>
  </si>
  <si>
    <t>WallPlate – EU One-gang – RAL9010 White; HDMI F-F on 6” (15 cm) pigtail, VGA, and Stereo Audio to Captive Screw Output</t>
  </si>
  <si>
    <t>Double Space AAP - White: One XLR 3-pin Female to Solder Cup - Neutrik</t>
  </si>
  <si>
    <t>Double Space AAP - White: One XLR 6-pin Female to Solder Cups - Neutrik</t>
  </si>
  <si>
    <t>Double Space AAP - White: Two XLR 3-pin Female to Solder Cups</t>
  </si>
  <si>
    <t>Double Space AAP - White: One XLR 3-pin Female to Solder Cups - Neutrik, One RJ-45 Barrel - Data</t>
  </si>
  <si>
    <t>Double Space AAP - White: Two XLR 3-pin Male to Solder Cups - Neutrik</t>
  </si>
  <si>
    <t>Double Space AAP - White: One XLR 3-pin Male to Solder Cups, One XLR 3-pin Female to Solder Cups - Neutrik</t>
  </si>
  <si>
    <t>Double Space AAP - White: One XLR 4-pin Female to Solder Cups, One RJ-45 Barrel</t>
  </si>
  <si>
    <t>Glass Mount Kit for TLP Pro 320M, TLP Pro 520M, and TLC Pro 521M</t>
  </si>
  <si>
    <t>One-gang 2.5" deep</t>
  </si>
  <si>
    <t>Two-gang 2.5" deep</t>
  </si>
  <si>
    <t>Cable Cubby 1200 Black, AC Module Not Included</t>
  </si>
  <si>
    <t>Cable Cubby 1200 Br Aluminum, AC Module Not Included</t>
  </si>
  <si>
    <t>Cable Cubby 1400 Black, AC Module Not Included</t>
  </si>
  <si>
    <t>Cable Cubby 1400 Br Aluminum, AC Module Not Included</t>
  </si>
  <si>
    <t>Cable/AAP Bracket for Cable Cubby 500, Cable Cubby 700, Cable Cubby 1200, and Cable Cubby 1400</t>
  </si>
  <si>
    <t>Retractor Bracket Kit for Cable Cubby 1200 and Cable Cubby 1400</t>
  </si>
  <si>
    <t>Cable/AAP Bracket for Cable Cubby 650 UT, 1202, 1402, and EBP 1200C eBUS Button Panel</t>
  </si>
  <si>
    <t>Retractor Bracket Kit for Cable Cubby 650 UT, 1202, 1402, and EBP 1200C eBUS Button Panel</t>
  </si>
  <si>
    <t>Cable Bracket Kit for Cable Cubby 1200 and Cable Cubby 1400</t>
  </si>
  <si>
    <t>Retractor Bracket Kit for Cable Cubby 1200 and Cable Cubby 1400; pair</t>
  </si>
  <si>
    <t>Cable Bracket Kit for Cable Cubby 650 UT, 1202, 1402, and EBP 1200C eBUS Button Panel</t>
  </si>
  <si>
    <t>Retractor Bracket Kit for Cable Cubby 650 UT, 1202, 1402, and EBP 1200C eBUS Button Panel; pair</t>
  </si>
  <si>
    <t>Single Space AAP - Black: Two 6-pin Mini DIN Female to Female Barrels</t>
  </si>
  <si>
    <t>Installation Routing Template for Cable Cubby 1200/1200C/1202 and EBP 1200C</t>
  </si>
  <si>
    <t>Single Space AAP - White: Two 6-pin Mini DIN Female to Female Barrels</t>
  </si>
  <si>
    <t>Installation Routing Template for Cable Cubby 1400/1402</t>
  </si>
  <si>
    <t>Holds Two AAPs</t>
  </si>
  <si>
    <t>Holds Three Retractor Modules</t>
  </si>
  <si>
    <t>Installation Routing Template for Cable Cubby 202</t>
  </si>
  <si>
    <t>Cable Cubby 500, Black, No AC</t>
  </si>
  <si>
    <t>Cable Cubby 500, Brushed Al, No AC</t>
  </si>
  <si>
    <t>Cable Cubby 700, Black, No AC</t>
  </si>
  <si>
    <t>Cable Cubby 700, Brushed Al, No AC</t>
  </si>
  <si>
    <t>Installation Routing Template for Cable Cubby 500</t>
  </si>
  <si>
    <t>Installation Routing Template for Cable Cubby 500 CCB and Cable Cubby 700</t>
  </si>
  <si>
    <t>Double Space AAP - Black: One 3.8 mm 5-pin Captive Screw Terminal Connector</t>
  </si>
  <si>
    <t>Double Space AAP - White: One 3.8 mm 5-pin Captive Screw Terminal Connector</t>
  </si>
  <si>
    <t>Double Space MAAP - White</t>
  </si>
  <si>
    <t>One XTP DTP 24 Coupler Pass-Through Wallplate – Decorator-Style; White</t>
  </si>
  <si>
    <t>One XTP DTP 24 Punch Down Jack Pass-Through Wallplate – Decorator-Style; White</t>
  </si>
  <si>
    <t>Two XTP DTP 24 Couplers Pass-Through Wallplate - Decorator-Style; White</t>
  </si>
  <si>
    <t>Two XTP DTP 24 Punch Down Jacks Pass-Through Wallplate - Decorator-Style; White</t>
  </si>
  <si>
    <t>Handheld IR Remote Control for SMD 101</t>
  </si>
  <si>
    <t>Handheld IR Remote Control for SMD 202</t>
  </si>
  <si>
    <t>Single Space AAP - Black: One Push Button Contact Closure Switch, One 3.5 mm Stereo Mini Jack to Solder Tabs</t>
  </si>
  <si>
    <t>Cable Retraction System for Cable Cubby® Enclosures – VGA Male to Male</t>
  </si>
  <si>
    <t>Cable Retraction System for Cable Cubby® Enclosures - 3.5 mm Stereo Audio Male to Male</t>
  </si>
  <si>
    <t>Cable Retraction System for Cable Cubby® Enclosures - Network CAT 6</t>
  </si>
  <si>
    <t>Cable Retraction System for Cable Cubby® Enclosures - HDMI Male to Male</t>
  </si>
  <si>
    <t>Cable Retraction System for Cable Cubby® Enclosures - USB A to USB A</t>
  </si>
  <si>
    <t>Cable Retraction System for Cable Cubby® Enclosures - DisplayPort Male to Male</t>
  </si>
  <si>
    <t>Cable Retraction System for Cable Cubby® Enclosures – Lenovo DC Power Extension for select laptops</t>
  </si>
  <si>
    <t>Cable Retraction System for Cable Cubby® Enclosures - DC Power Extension for Dell, HP, and Similar PCs</t>
  </si>
  <si>
    <t>Cable Retraction System for Cable Cubby® Enclosures - VGA M-M and 3.5mm Stereo M-M</t>
  </si>
  <si>
    <t>For Horizontal Mounting Applications</t>
  </si>
  <si>
    <t>With Blank &amp; Cable Pass-through Plates</t>
  </si>
  <si>
    <t>Extended Length Cable Retraction System for Cable Cubby® Enclosures – VGA Male to Male</t>
  </si>
  <si>
    <t>Extended Length Cable Retraction System for Cable Cubby® Enclosures - 3.5 mm Stereo Audio Male to Male</t>
  </si>
  <si>
    <t>Extended Length Cable Retraction System for Cable Cubby® Enclosures - Network CAT 6</t>
  </si>
  <si>
    <t>Extended Length Cable Retraction System for Cable Cubby® Enclosures - HDMI Male to Male</t>
  </si>
  <si>
    <t>Extended Length Cable Retraction System for Cable Cubby® Enclosures - USB A to USB A</t>
  </si>
  <si>
    <t>Extended Length Cable Retraction System for Cable Cubby® Enclosures - DisplayPort Male to Male</t>
  </si>
  <si>
    <t>Extended Length Cable Retraction System for Cable Cubby® Enclosures – Lenovo DC Power Extension for select laptops</t>
  </si>
  <si>
    <t>Extended Length Cable Retraction System for Cable Cubby® Enclosures - DC Power Extension for Dell, HP, and Similar PCs</t>
  </si>
  <si>
    <t>Extended Length Cable Retraction System for Cable Cubby® Enclosures - VGA M-M and 3.5mm Stereo M-M</t>
  </si>
  <si>
    <t>Extended Length Cable Retraction System for Cable Cubby® Enclosures – Mini DisplayPort Male to DisplayPort Male</t>
  </si>
  <si>
    <t>Black Collars for Cables and Retractors, Qty. 10</t>
  </si>
  <si>
    <t>Red Collars for Cables and Retractors, Qty 10</t>
  </si>
  <si>
    <t>Blue Collars for Cables and Retractors, Qty 10</t>
  </si>
  <si>
    <t>Orange Collars for Cables and Retractors, Qty 10</t>
  </si>
  <si>
    <t>White Collars for Cables and Retractors, Qty 10</t>
  </si>
  <si>
    <t>Yellow Collars for Cables and Retractors, Qty 10</t>
  </si>
  <si>
    <t>Green Collars for Cables and Retractors, Qty 10</t>
  </si>
  <si>
    <t>Purple Collars for Cables and Retractors, Qty 10</t>
  </si>
  <si>
    <t>Three-Gang Mounting Frame for Decorator-Style Modules and AAP - Architectural Adapter Plates</t>
  </si>
  <si>
    <t>Four-Gang Mounting Frame for Decorator-Style Modules and AAP - Architectural Adapter Plates</t>
  </si>
  <si>
    <t>Single Space AAP - Black: One S-Video Female to Female Barrel, One BNC Female to Female Barrel</t>
  </si>
  <si>
    <t>Double Space AAP - Black: One S-Video Female to Female Barrel, Three RCA Female to Female Barrels</t>
  </si>
  <si>
    <t>Single Space AAP - Black: One S-Video Female to Female Barrel, Two RCA Female to Female Barrels</t>
  </si>
  <si>
    <t>Single Space AAP - White: One S-Video Female to Female Barrel, One BNC Female to Female Barrel</t>
  </si>
  <si>
    <t>Double Space AAP - White: One S-Video Female to Female Barrel, Three RCA Female to Female Barrels</t>
  </si>
  <si>
    <t>AAP  – Double Space – Black: One HDMI, VGA, PC Audio, and USB</t>
  </si>
  <si>
    <t>AAP  – Double Space – White: One HDMI, VGA, PC Audio, and USB</t>
  </si>
  <si>
    <t>AAP - Double Space - Black: One HDMI, DisplayPort, Stereo Audio, and USB</t>
  </si>
  <si>
    <t>AAP - Double Space - White: One HDMI, DisplayPort, Stereo Audio, and USB</t>
  </si>
  <si>
    <t>AAP - Double Space - Black: One HDMI, DisplayPort, Stereo Audio, and VGA</t>
  </si>
  <si>
    <t>AAP - Double Space - White: One HDMI, DisplayPort, Stereo Audio, and VGA</t>
  </si>
  <si>
    <t>AAP - Double Space - Black: Two HDMI, One VGA, and One Stereo Audio</t>
  </si>
  <si>
    <t>AAP - Double Space - White: Two HDMI, One VGA, and One Stereo Audio</t>
  </si>
  <si>
    <t>Single Space AAP – Black: One Momentary Switch to Captive Screw</t>
  </si>
  <si>
    <t>Double Space AAP - Black: One S-Video Female to Female Barrel, Three RCA Female to Female Barrels, Standard Silkscreen: "S-Video", "Video", "Audio", "L", "R"</t>
  </si>
  <si>
    <t>Single Space AAP - Black: One S-Video Female to Female Barrel, Two RCA Female to Female Barrels, Standard Silkscreen: "Video", "Audio", "L", "R"</t>
  </si>
  <si>
    <t>Double Space AAP - Black: One S-Video Female to Female Barrel, Three RCA Female to BNC Female Adapters</t>
  </si>
  <si>
    <t>Single Space AAP - Black: One S-Video Female to Female Barrel, Two RCA Female to BNC Female Adapters, Standard Silkscreen: "Video", "Audio", "L", "R"</t>
  </si>
  <si>
    <t>Double Space AAP - White: One S-Video Female to Female Barrel, Three RCA Female to Female Barrels, Standard Silkscreen: "S-Video", "Video", "Audio", "L", "R"</t>
  </si>
  <si>
    <t>Single Space AAP - White: One S-Video Female to Female Barrel, Two RCA Female to Female Barrels, Standard Silkscreen: "Video", "Audio", "L", "R"</t>
  </si>
  <si>
    <t>Double Space AAP - White: One S-Video Female to Female Barrel, Three RCA Female to BNC Female Adapters</t>
  </si>
  <si>
    <t>Single Space AAP - White: One S-Video Female to Female Barrel, Two RCA Female to BNC Female Adapters, Standard Silkscreen: "Video", "Audio", "L", "R"</t>
  </si>
  <si>
    <t>Under-Table Cable Bag for AVEdge and Cable Cubby 600, 650 UT, 700, 800, 1200, 1400, EBP 1200C, TLE 350, TLP Pro 320C, TLP 350CV</t>
  </si>
  <si>
    <t>Under-Table Cable Bag for Cable Cubby 100, 200, 202, 300, 500/500 CCB</t>
  </si>
  <si>
    <t>Single Space AAP - Black: One BNC Female to Female Barrel, Two RCA Female to Female Barrels</t>
  </si>
  <si>
    <t>Single Space AAP - Black: One BNC Female to Female Barrel, One 3.5 mm Stereo Mini Jack to Solder Tabs</t>
  </si>
  <si>
    <t>Single Space AAP - Black: One BNC Female to Female Barrel, Two RCA Female to BNC Female Adapters</t>
  </si>
  <si>
    <t>Double Space MAAP - Black: Captive Cable Kit Includes flexible split-ring plate, one small 0.25” (.64 cm) and two medium 0.375” (.95 cm) openings with corresponding plugs</t>
  </si>
  <si>
    <t>Single Space AAP - White: One BNC Female to Female Barrel, Two RCA Female to Female Barrels</t>
  </si>
  <si>
    <t>Single Space AAP - White: One BNC Female to Female Barrel, One 3.5 mm Stereo Mini Jack to Solder Tabs</t>
  </si>
  <si>
    <t>Redundant Power Supply Option</t>
  </si>
  <si>
    <t>Primary Mount, Gray</t>
  </si>
  <si>
    <t>Secondary Mount, Gray</t>
  </si>
  <si>
    <t>Replacement Power Supply Kit</t>
  </si>
  <si>
    <t>Single Space AAP - Black: One BNC Female to Female Barrel, Two RCA Female to Female Barrels, Standard Silkscreen: "Video", "Audio", "L", "R"</t>
  </si>
  <si>
    <t>Single Space AAP - Black: One BNC Female to Female Barrel, One 3.5 mm Stereo Mini Jack to Solder Tabs, Standard Silkscreen: "Video", "Audio"</t>
  </si>
  <si>
    <t>Single Space AAP - Black: One BNC Female to Female Barrel, Two RCA Female to BNC Female Adapters, Standard Silkscreen: "Video", "Audio", "L", "R"</t>
  </si>
  <si>
    <t>Bezel Kit for TLP Pro 520M and TLC Pro 521M</t>
  </si>
  <si>
    <t>Single Space AAP - White: One BNC Female to Female Barrel, Two RCA Female to Female Barrels, Standard Silkscreen: "Video", "Audio", "L", "R"</t>
  </si>
  <si>
    <t>Single Space AAP - Black: One HDMI Female to Female on 10” pigtail, One Momentary Switch to Captive Screw on 4” Pigtail</t>
  </si>
  <si>
    <t>Single Space AAP - Black: One RCA Female to BNC Female Adapter, Two RCA Female to Female Barrels</t>
  </si>
  <si>
    <t>Dual Fiber Optic Transmitter for HDMI, Audio, and RS-232 - Multimode</t>
  </si>
  <si>
    <t>Dual Fiber Optic Transmitter for HDMI, Audio, and RS-232 - Singlemode</t>
  </si>
  <si>
    <t>Dual Fiber Optic Receiver for HDMI, Audio, and RS-232 - Multimode</t>
  </si>
  <si>
    <t>Dual Fiber Optic Receiver for HDMI, Audio, and RS-232 - Singlemode</t>
  </si>
  <si>
    <t>Single Space AAP - White: One RCA Female to BNC Female Adapter, Two RCA Female to Female Barrels</t>
  </si>
  <si>
    <t>One-Gang Wall Mounting Kit for the MLC 55 RS</t>
  </si>
  <si>
    <t>Two-Gang Wall Mounting Kit for the MLC 55 RS VC</t>
  </si>
  <si>
    <t>Two-Gang Decorator-Style Mounting Frame Kit for the MLC Plus 84 D</t>
  </si>
  <si>
    <t>One US gang surface box: black</t>
  </si>
  <si>
    <t>Two US gang surface mount box: black</t>
  </si>
  <si>
    <t>Three US gang surface mount box: black</t>
  </si>
  <si>
    <t>Four US gang surface mount box: black</t>
  </si>
  <si>
    <t>Five US gang surface mount box: black</t>
  </si>
  <si>
    <t>Single Space AAP - Black: One RCA Female to BNC Female Adapter, Two RCA Female to Female Barrels, Standard Silkscreen: "Video", "Audio", "L", "R"</t>
  </si>
  <si>
    <t>Single Space AAP - White: One RCA Female to BNC Female Adapter, Two RCA Female to Female Barrels, Standard Silkscreen: "Video", "Audio", "L", "R"</t>
  </si>
  <si>
    <t>Mounting Kit with Decorator-Style Opening for the MLC Plus 100 and EBP 100</t>
  </si>
  <si>
    <t>Mounting Kit with Decorator-Style Opening for the MLC Plus 200 and EBP 200</t>
  </si>
  <si>
    <t>Double Space AAP - Black: Dual Audio Buffer Module</t>
  </si>
  <si>
    <t>Pass-Through Wallplate with Two XLR Connectors - Decorator-Style; Black</t>
  </si>
  <si>
    <t>Pass-Through Wallplate with Two XLR Connectors - Decorator-Style; White</t>
  </si>
  <si>
    <t>Pass-Through Wallplate with Two RCA Connectors - Decorator-Style; Black</t>
  </si>
  <si>
    <t>Pass-Through Wallplate with Two RCA Connectors - Decorator-Style; White</t>
  </si>
  <si>
    <t>Cable Cubby 100, Power Module Not Included</t>
  </si>
  <si>
    <t>Single LED for Cable Cubby US, USB, and Non-Powered Enclosures</t>
  </si>
  <si>
    <t>Contact Closure Remote with Three LED Switches, Cable Cubby and AVEdge</t>
  </si>
  <si>
    <t>Cable Cubby 500 CCB, Black, No AC</t>
  </si>
  <si>
    <t>Square Grille Kit, 6.5", Pair</t>
  </si>
  <si>
    <t>Square Grille Kit, 3", Pair</t>
  </si>
  <si>
    <t>AVEdge No AC, Black</t>
  </si>
  <si>
    <t>Two-gang External Wall Box for Flex55 and EU Products; White</t>
  </si>
  <si>
    <t>Wall and Box Mount Adapter</t>
  </si>
  <si>
    <t>Swivel Mount Adapter</t>
  </si>
  <si>
    <t>Two-gang surface box: black</t>
  </si>
  <si>
    <t>Two-gang surface box: white</t>
  </si>
  <si>
    <t>Three-gang surface box: black</t>
  </si>
  <si>
    <t>Three-gang surface box: white</t>
  </si>
  <si>
    <t>Four-gang surface box: black</t>
  </si>
  <si>
    <t>Four-gang surface box: white</t>
  </si>
  <si>
    <t>Black: HDMI, VGA, Stereo Audio, and USB</t>
  </si>
  <si>
    <t>White: HDMI, VGA, Stereo Audio, and USB</t>
  </si>
  <si>
    <t>Black: HDMI, DisplayPort, Audio, and VGA</t>
  </si>
  <si>
    <t>White: HDMI, DisplayPort, Audio, and VGA</t>
  </si>
  <si>
    <t>Black: HDMI, VGA, and Audio</t>
  </si>
  <si>
    <t>White: HDMI, VGA, and Audio</t>
  </si>
  <si>
    <t>Black: HDMI and Audio</t>
  </si>
  <si>
    <t>White: HDMI and Audio</t>
  </si>
  <si>
    <t>Full-size Flex55 Module; Black</t>
  </si>
  <si>
    <t>Full-size Flex55 Module; White</t>
  </si>
  <si>
    <t>Half-size Flex55 Module; Black</t>
  </si>
  <si>
    <t>Half-size Flex55 Module; White</t>
  </si>
  <si>
    <t>Black</t>
  </si>
  <si>
    <t>White</t>
  </si>
  <si>
    <t>One-gang Mounting Kit for Flex55 and European Junction Boxes - Black</t>
  </si>
  <si>
    <t>One-gang Mounting Kit for Flex55 and European Junction Boxes - White</t>
  </si>
  <si>
    <t>Two-gang Mounting Kit for Flex55 and European Junction Boxes - Black</t>
  </si>
  <si>
    <t>Two-gang Mounting Kit for Flex55 and European Junction Boxes - White</t>
  </si>
  <si>
    <t>Three-gang Mounting Kit for Flex55 and European Junction Boxes - Black</t>
  </si>
  <si>
    <t>Three-gang Mounting Kit for Flex55 and European Junction Boxes - White</t>
  </si>
  <si>
    <t>Four-gang Mounting Kit for Flex55 and European Junction Boxes - Black</t>
  </si>
  <si>
    <t>Four-gang Mounting Kit for Flex55 and European Junction Boxes - White</t>
  </si>
  <si>
    <t>for SMB 110/210 Series; Black</t>
  </si>
  <si>
    <t>for SMB 210 Series; White</t>
  </si>
  <si>
    <t>One-gang, black</t>
  </si>
  <si>
    <t>One-gang, white</t>
  </si>
  <si>
    <t>Two-gang, black</t>
  </si>
  <si>
    <t>Two-gang, white</t>
  </si>
  <si>
    <t>Three-gang, black</t>
  </si>
  <si>
    <t>Three-gang, white</t>
  </si>
  <si>
    <t>Flex55 and EU Mount for Cable Cubby 1200 and 1400</t>
  </si>
  <si>
    <t>Pass-Through Wallplate with One 3.5 mm Connector - Decorator-Style; White</t>
  </si>
  <si>
    <t>12V, 1.5A, Power Supply on Captive Screw</t>
  </si>
  <si>
    <t>12V, 0.5A, Captive Screw Connector</t>
  </si>
  <si>
    <t>Volume &amp; Mute Controller – AAP – Black</t>
  </si>
  <si>
    <t>HDMI F-F Half Flex55; Black</t>
  </si>
  <si>
    <t>HDMI F-F Half Flex55; White</t>
  </si>
  <si>
    <t>Black Under-table Cable Access Enclosure</t>
  </si>
  <si>
    <t>Full Rack Width, 2U Flex55 and EU Mounting Kit - Black</t>
  </si>
  <si>
    <t>Rack Mount Kit for TLP Pro 1022M</t>
  </si>
  <si>
    <t>TLP Pro 1022M Adapter Mount</t>
  </si>
  <si>
    <t>Black and White Faceplates for MLC Plus 100 and EBP 100, 4-gang</t>
  </si>
  <si>
    <t>Black and White Faceplates for MLC Plus 200 and EBP 200, 5-gang</t>
  </si>
  <si>
    <t>Single Space AAP - Black: Two HDMI Female to Female on 10" Pigtails</t>
  </si>
  <si>
    <t>Single Space AAP - White: Two HDMI Female to Female on 10" Pigtails</t>
  </si>
  <si>
    <t>Single Space AAP - Black: One HDMI Female to Female on 10" Pigtail, One RJ-45 Female to Female Barrel – CAT 5e</t>
  </si>
  <si>
    <t>Single Space AAP - White: One HDMI Female to Female on 10" Pigtail, One RJ-45 Female to Female Barrel – CAT 5e</t>
  </si>
  <si>
    <t>Single Space AAP - Black: One 15-pin HD Female to Female on 6" Pigtail, One 3.5 mm Mini Jack on Captive Screw Connector</t>
  </si>
  <si>
    <t>Single Space AAP - White: One 15-pin HD Female to Female on 6" Pigtail, One 3.5 mm Mini Jack on Captive Screw Connector</t>
  </si>
  <si>
    <t>Black: Cable Clamp / Pass-Through for Extron RGB 198 and SW2 VGA DA2 AF R</t>
  </si>
  <si>
    <t>One US Unswitched AC Outlet, One Configurable Phone or Network Connection Point, Includes RJ-11 / 45 Jacks - Double Space AAP - Black</t>
  </si>
  <si>
    <t>2U, Full Rack Width, Rack Mount and Through-Desk Kit for Four-Piece Enclosure</t>
  </si>
  <si>
    <t>Single Space AAP - Black: Interface Remote Connector Plate, 15-pin HD Female to Female Barrel, 3.5 mm Stereo Audio Jack</t>
  </si>
  <si>
    <t>Single Space AAP - White: Interface Remote Connector Plate, 15-pin HD Female to Female Barrel, 3.5 mm Stereo Audio Jack</t>
  </si>
  <si>
    <t>Single Space AAP - Black: Interface Remote Connector Plate, 15-pin HD Female to Female Barrel, 3.5 mm Stereo Audio Jack, and Contact Closure Switch for Input Selection</t>
  </si>
  <si>
    <t>Single Space AAP - White: Interface Remote Connector Plate, 15-pin HD Female to Female Barrel, 3.5 mm Stereo Audio Jack, and Contact Closure Switch for Input Selection</t>
  </si>
  <si>
    <t>SDI Input Board for the USP 405, DVS 304 &amp; DVS 304 DVI, DVS 406, and MGP 462</t>
  </si>
  <si>
    <t>HSA 400 US Routing Template</t>
  </si>
  <si>
    <t>HSA 400 International Routing Template</t>
  </si>
  <si>
    <t>HSA 402 US Routing Template</t>
  </si>
  <si>
    <t>HSA 402 International Routing Template</t>
  </si>
  <si>
    <t>HSA 822 Routing Template</t>
  </si>
  <si>
    <t>RJ-11 / RJ-45 Bezels in Assorted Colors for Use with HSAs, AC Net AAPs and Selected Extron Products: One each in red, orange, yellow, green, blue, gray, ivory, and blank with no cutout</t>
  </si>
  <si>
    <t>Handheld IR Remote Control for VSC Series</t>
  </si>
  <si>
    <t>Double Space AAP - Black: For Use with HSA Products, Includes One Unswitched AC Outlet and RJ-11 / RJ-45 Jacks For Configurable Connection Point</t>
  </si>
  <si>
    <t>Low-Profile Mount Kit for 1/8, 1/4, and 1/2 Rack Width Products</t>
  </si>
  <si>
    <t>One VersaTools®, 1/4 Rack Width Pole Mount Kit</t>
  </si>
  <si>
    <t>1U, 1/2 Rack Width Under-Desk Mount Kit for Four-Piece Enclosure</t>
  </si>
  <si>
    <t>Dual-Function DVD and VCR IR Control Module - Quad Space AAP - Black</t>
  </si>
  <si>
    <t>1U Full Rack Under-Desk Mount Kit for Four-Piece Enclosure</t>
  </si>
  <si>
    <t>Remote IR Receiver</t>
  </si>
  <si>
    <t>IR to RS-232 or Contact Closure Conversion Kit</t>
  </si>
  <si>
    <t>Remote Control</t>
  </si>
  <si>
    <t>Installation Kit for Hard Wired Electrical Environments - PS 124</t>
  </si>
  <si>
    <t>Routing Template for HSA 200/222 US and Cable Cubby 300S/300C All Regions</t>
  </si>
  <si>
    <t>HSA 200/222 Non-US, HSA 300 All - Routing Template</t>
  </si>
  <si>
    <t>For Cable Cubby® Enclosures: All Regions Template</t>
  </si>
  <si>
    <t>Replacement Bracket: - Black: Holds Two Optional, Single Space or One Double Space AAP</t>
  </si>
  <si>
    <t>DVI Output Board for the ISS 408 and ISM 482</t>
  </si>
  <si>
    <t>Single Space AAP - Black: One USB to 4-pin Captive Screw Terminal Connector, One 3.5 mm Stereo Mini Jack to Solder Tabs</t>
  </si>
  <si>
    <t>Single Space AAP - White: One USB to 4-pin Captive Screw Terminal Connector, One 3.5 mm Stereo Mini Jack to Solder Tabs</t>
  </si>
  <si>
    <t>Double Space AAP - Power Module with Two Unswitched AC Outlets for Cable Cubby Products, US Outlets</t>
  </si>
  <si>
    <t>Triple Space AAP - Power Module with One Unswitched AC Outlet for Cable Cubby Products, Europe Outlet</t>
  </si>
  <si>
    <t>Triple Space AAP - Power Module with One Unswitched AC Outlet for Cable Cubby Products, Australia Outlet</t>
  </si>
  <si>
    <t>Triple Space AAP - Power Module with One Unswitched AC Outlet for Cable Cubby, UK Outlet</t>
  </si>
  <si>
    <t>Single Space AAP - Black: Right Version, Grommets Included</t>
  </si>
  <si>
    <t>Single Space AAP - Black: Right/Middle Version, Grommets Included</t>
  </si>
  <si>
    <t>Single Space AAP - Black: Left/Middle Version, Grommets Included</t>
  </si>
  <si>
    <t>Single Space AAP - Black: Left Version, Grommets Included</t>
  </si>
  <si>
    <t>Hold AAP - Architectural Adapter Plates in Place in Cable Cubby Products</t>
  </si>
  <si>
    <t>Handheld IR Remote Control for the IN1508</t>
  </si>
  <si>
    <t>IR Emitter Kit: With Shield</t>
  </si>
  <si>
    <t>IR Emitter Kit: Dual Kit With Shield</t>
  </si>
  <si>
    <t>Single Space MAAP - Black: One BNC Female to Female Barrel</t>
  </si>
  <si>
    <t>Single Space MAAP - Black: One BNC Female to Female Barrel, Standard Silkscreen: "Video"</t>
  </si>
  <si>
    <t>Single Space MAAP - Black: Two BNC Female to Female Barrels</t>
  </si>
  <si>
    <t>Single Space MAAP - White: One BNC Female to Female Barrel</t>
  </si>
  <si>
    <t>Single Space MAAP - White: One BNC Female to Female Barrel, Standard Silkscreen: "Video"</t>
  </si>
  <si>
    <t>Single Space MAAP - White: Two BNC Female to Female Barrels</t>
  </si>
  <si>
    <t>Single Space MAAP - Black: One S-Video Female to Female Barrel</t>
  </si>
  <si>
    <t>Single Space MAAP - Black: One S-Video Female to Two BNC Female on 4" Pigtails</t>
  </si>
  <si>
    <t>Single Space MAAP - White: One S-Video Female to Female Barrel</t>
  </si>
  <si>
    <t>Single Space MAAP - White: One S-Video Female to Two BNC Female on 4" Pigtails</t>
  </si>
  <si>
    <t>Single Space MAAP - Black: One RCA Female to Female Barrel – Black</t>
  </si>
  <si>
    <t>Single Space MAAP - Black: Two RCA Female to Female Barrels - Red / White</t>
  </si>
  <si>
    <t>Double Space MAAP - Black: Three RCA Female to Female Barrels White / Red / Yellow</t>
  </si>
  <si>
    <t>Double Space MAAP - Black: Three RCA Female to Female Barrels White / Red / Yellow, Standard Silkscreen: "Left", "Right", "Video"</t>
  </si>
  <si>
    <t>Single Space MAAP - White: One RCA Female to Female Barrel – White</t>
  </si>
  <si>
    <t>Single Space MAAP - White: Two RCA Female to Female Barrels - Red / White</t>
  </si>
  <si>
    <t>Double Space MAAP - White: Three RCA Female to Female Barrels White / Red / Yellow</t>
  </si>
  <si>
    <t>Double Space MAAP - White: Three RCA Female to Female Barrels White / Red / Yellow, Standard Silkscreen: "Left", "Right", "Video"</t>
  </si>
  <si>
    <t>Single Space MAAP - Black: One RCA Female to BNC Female Adapter</t>
  </si>
  <si>
    <t>Single Space MAAP - White: One RCA Female to BNC Female Adapter</t>
  </si>
  <si>
    <t>Single Space MAAP - Black: One F-Connector Female to Female Barrel</t>
  </si>
  <si>
    <t>Single Space MAAP - White: One F-Connector Female to Female Barrel</t>
  </si>
  <si>
    <t>Single Space MAAP - Black: Two RCA Female to Solder Cups - Red / White</t>
  </si>
  <si>
    <t>Single Space MAAP - Black: Two RCA Female to Solder Cups - Red / White, Standard Silkscreen: "Left", "Right"</t>
  </si>
  <si>
    <t>Single Space MAAP - White: Two RCA Female to Solder Cups - Red / White, Standard Silkscreen: "Left", "Right"</t>
  </si>
  <si>
    <t>Single Space MAAP - White: Two RCA Female to Captive Screw Terminal - Red / White</t>
  </si>
  <si>
    <t>Single Space MAAP - Black: One 3.5 mm Stereo Mini Jack to Solder Tabs</t>
  </si>
  <si>
    <t>Single Space MAAP - Black: One 3.5 mm Stereo Mini Jack to Solder Tabs, Standard Silkscreen: "Audio"</t>
  </si>
  <si>
    <t>Single Space MAAP - Black: One 3.5 mm Stereo Mini Jack to Captive Screw Terminal</t>
  </si>
  <si>
    <t>Single Space MAAP - Black: Two 3.5 mm Stereo Mini Jack to Solder Tabs</t>
  </si>
  <si>
    <t>Single Space MAAP - Black: Two 3.5 mm Stereo Mini Jack to Captive Screw Terminal</t>
  </si>
  <si>
    <t>Single Space MAAP - White: One 3.5 mm Stereo Mini Jack to Solder Tabs</t>
  </si>
  <si>
    <t>Single Space MAAP - White: One 3.5 mm Stereo Mini Jack to Solder Tabs, Standard Silkscreen: "Audio"</t>
  </si>
  <si>
    <t>Single Space MAAP - White: One 3.5 mm Stereo Mini Jack to Captive Screw Terminal</t>
  </si>
  <si>
    <t>Single Space MAAP - White: Two 3.5 mm Stereo Mini Jack to Captive Screw Terminal</t>
  </si>
  <si>
    <t>Single Space MAAP - Black: One 1/4" Female Stereo Phone to Solder Tabs</t>
  </si>
  <si>
    <t>Single Space MAAP - Black: Two 1/4" Female Stereo Phone to Solder Tabs</t>
  </si>
  <si>
    <t>Single Space MAAP - White: One 1/4" Female Stereo Phone to Solder Tabs</t>
  </si>
  <si>
    <t>Double Space MAAP - Black: One XLR 3-pin Female to Solder Cups - Neutrik</t>
  </si>
  <si>
    <t>Double Space MAAP - Black: One XLR 3-pin Female to Solder Cups - Neutrik, Standard Silkscreen: "Microphone"</t>
  </si>
  <si>
    <t>Double Space MAAP - Black: One XLR 3-pin Female to Solder Cups - Switchcraft</t>
  </si>
  <si>
    <t>Double Space MAAP - Black: One XLR 3-pin Male to Solder Cups - Switchcraft</t>
  </si>
  <si>
    <t>Double Space MAAP - White: One XLR 3-pin Female to Solder Cups - Neutrik</t>
  </si>
  <si>
    <t>Double Space MAAP - White: One XLR 3-pin Female to Solder Cups - Neutrik, Standard Silkscreen: "Microphone"</t>
  </si>
  <si>
    <t>Double Space MAAP - White: One XLR 3-pin Female to Solder Cups - Switchcraft</t>
  </si>
  <si>
    <t>Double Space MAAP - White: One XLR 3-pin Male to Solder Cups - Switchcraft</t>
  </si>
  <si>
    <t>Single Space MAAP - Black: One Mini XLR 3-pin Male to Solder Cups - Switchcraft</t>
  </si>
  <si>
    <t>Single Space MAAP - Black: One Mini XLR 3-pin Male to Captive Screw - Switchcraft</t>
  </si>
  <si>
    <t>Single Space MAAP - Black: Two Mini XLR 3-pin Male to Solder Cups - Switchcraft</t>
  </si>
  <si>
    <t>Double Space MAAP - Black: One Neutrik Speakon Male to Solder Tabs - 4 Pole</t>
  </si>
  <si>
    <t>Double Space MAAP - White: One Neutrik Speakon Male to Solder Tabs - 4 Pole</t>
  </si>
  <si>
    <t>Double Space MAAP - Black - Standard Silkscreen: "S-Video", "Video", "Left", "Right"</t>
  </si>
  <si>
    <t>Double Space MAAP - Black: Two RCA Female to Captive Screw - Audio, Red / White; One RCA Female to Female Barrel - Video, Yellow; One S-Video Female to Female Barrel</t>
  </si>
  <si>
    <t>Double Space MAAP - White - Standard Silkscreen: "S-Video", "Video", "Left", "Right"</t>
  </si>
  <si>
    <t>Double Space MAAP - White: Two RCA Female to Captive Screw - Audio, Red / White; One RCA Female to Female Barrel - Video, Yellow; One S-Video Female to Female Barrel</t>
  </si>
  <si>
    <t>Single Space MAAP - Black: Two RCA Female to Solder Cups - Audio, Red / White; One RCA Female to Solder Cup - Video, Yellow</t>
  </si>
  <si>
    <t>Double Space MAAP - Black: Two RCA Female to Solder Cups - Audio, Red / White; One RCA Female to Solder Cup - Video, Yellow</t>
  </si>
  <si>
    <t>Double Space MAAP - Black: Two RCA Female to Captive Screw - Audio, Red / White; One RCA Female to Female Barrel - Video, Yellow</t>
  </si>
  <si>
    <t>Double Space MAAP - Black: Two RCA Female to Captive Screw - Audio, Red / White; One RCA Female to Female Barrel - Video, Yellow, Standard Silkscreen: "Left", "Right", "Video"</t>
  </si>
  <si>
    <t>Single Space MAAP - White: Two RCA Female to Solder Cups - Audio, Red / White; One RCA Female to Solder Cup - Video, Yellow</t>
  </si>
  <si>
    <t>Double Space MAAP - White: Two RCA Female to Solder Cups - Audio, Red / White; One RCA Female to Solder Cup - Video, Yellow</t>
  </si>
  <si>
    <t>Double Space MAAP - White: Two RCA Female to Captive Screw - Audio, Red / White; One RCA Female to Female Barrel - Video, Yellow, Standard Silkscreen: "Left", "Right", "Video"</t>
  </si>
  <si>
    <t>Single Space MAAP - Black: One BNC Female to Female Barrel, One 3.5 mm Stereo Mini Jack to Solder Tabs</t>
  </si>
  <si>
    <t>Double Space MAAP - Black: One XLR 4-pin Female to Solder Cups - Neutrik</t>
  </si>
  <si>
    <t>Double Space MAAP - Black: One XLR 4-pin Female to Solder Cups - Switchcraft</t>
  </si>
  <si>
    <t>Double Space MAAP - Black: One XLR 5-pin Female to Solder Cups - Neutrik</t>
  </si>
  <si>
    <t>Double Space MAAP - Black: One XLR 6-pin Female to Solder Cups - Neutrik</t>
  </si>
  <si>
    <t>Double Space MAAP - White: One XLR 4-pin Female to Solder Cups - Neutrik</t>
  </si>
  <si>
    <t>Double Space MAAP - White: One XLR 4-pin Female to Solder Cups - Switchcraft</t>
  </si>
  <si>
    <t>Double Space MAAP - White: One XLR 5-pin Female to Solder Cups - Neutrik</t>
  </si>
  <si>
    <t>Double Space MAAP - White: One XLR 6-pin Female to Solder Cups - Neutrik</t>
  </si>
  <si>
    <t>Single Space MAAP - Black: One Mini XLR 4-pin Male to Solder Cups - Switchcraft</t>
  </si>
  <si>
    <t>Single Space MAAP - Black: One 5-pin Captive Screw Terminal to Solder Tabs</t>
  </si>
  <si>
    <t>Single Space MAAP - White: One 5-pin Captive Screw Terminal to Solder Tabs</t>
  </si>
  <si>
    <t>Single Space MAAP - Black: One 15-pin HD Female to Female Gender Changer</t>
  </si>
  <si>
    <t>Single Space MAAP - Black: One 15-pin HD Female to Female Gender Changer, Standard Silkscreen: "Computer Video"</t>
  </si>
  <si>
    <t>Single Space MAAP - Black: One 15-pin HD Male to Male Gender Changer</t>
  </si>
  <si>
    <t>Single Space MAAP - Black: One 15-pin HD Female to Five BNC on 4" Pigtails</t>
  </si>
  <si>
    <t>Single Space MAAP - White: One 15-pin HD Female to Female Gender Changer</t>
  </si>
  <si>
    <t>Single Space MAAP - White: One 15-pin HD Female to Female Gender Changer, Standard Silkscreen: "Computer Video"</t>
  </si>
  <si>
    <t>Single Space MAAP - White: One 15-pin HD Male to Male Gender Changer</t>
  </si>
  <si>
    <t>Single Space MAAP - White: One 15-pin HD Female to Five BNC on 4" Pigtails</t>
  </si>
  <si>
    <t>Single Space MAAP - Black: One 9-pin D Female to Female Gender Changer</t>
  </si>
  <si>
    <t>Single Space MAAP - Black: One 9-pin D Male to Male Gender Changer</t>
  </si>
  <si>
    <t>Single Space MAAP - White: One 9-pin D Female to Female Gender Changer</t>
  </si>
  <si>
    <t>Single Space MAAP - White: One 9-pin D Male to Male Gender Changer</t>
  </si>
  <si>
    <t>Single Space MAAP - Black: Two 6-pin Mini DIN Female to Female Barrels - Keyboard / Mouse</t>
  </si>
  <si>
    <t>Single Space MAAP - Black: One USB Connector to Captive Screw</t>
  </si>
  <si>
    <t>Single Space MAAP - White: One USB Connector to Captive Screw</t>
  </si>
  <si>
    <t>Single Space MAAP - Black: One RJ-11 Female to Female Barrel - Phone</t>
  </si>
  <si>
    <t>Single Space MAAP - White: One RJ-11 Female to Punch Down - Phone</t>
  </si>
  <si>
    <t>Single Space MAAP - White: One RJ-11 Female to Female Barrel - Phone</t>
  </si>
  <si>
    <t>Single Space MAAP - Black: One RJ-45 Female to Punch Down - CAT 5</t>
  </si>
  <si>
    <t>Single Space MAAP - Black: One RJ-45 Female to Punch Down - CAT 5, Standard Silkscreen: "Network"</t>
  </si>
  <si>
    <t>Single Space MAAP - Black: One RJ-45 Female to Female Barrel - CAT 5e</t>
  </si>
  <si>
    <t>Single Space MAAP - Black: One RJ-45 Female to Female Barrel - CAT 5e Standard Silkscreen: "Network"</t>
  </si>
  <si>
    <t>Double Space MAAP - Black: One RJ-45 Female to Punch Down - CAT 6</t>
  </si>
  <si>
    <t>Double Space MAAP - Black: One RJ-45 Female to Female Barrel - CAT 5e</t>
  </si>
  <si>
    <t>Single Space MAAP - Black: One RJ-45 Female to Punch Down for CAT 6</t>
  </si>
  <si>
    <t>Double Space MAAP - Black: One RJ-45 Female to Punch Down for CAT 6</t>
  </si>
  <si>
    <t>Double Space MAAP - Black: One RJ-45 Female to Punch Down; CAT 5e Neutrik EtherCon</t>
  </si>
  <si>
    <t>Single Space MAAP - White: One RJ-45 Female to Punch Down - CAT 5</t>
  </si>
  <si>
    <t>Single Space MAAP - White: One RJ-45 Female to Punch Down - CAT 5, Standard Silkscreen: "Network"</t>
  </si>
  <si>
    <t>Single Space MAAP - White: One RJ-45 Female to Female Barrel - CAT 5e</t>
  </si>
  <si>
    <t>Double Space MAAP - White: One RJ-45 Female to Punch Down - CAT 6</t>
  </si>
  <si>
    <t>Double Space MAAP - White: One RJ-45 Female to Female Barrel - CAT 5e</t>
  </si>
  <si>
    <t>Single Space MAAP - White: One RJ-45 Female to Punch Down for CAT 6</t>
  </si>
  <si>
    <t>Double Space MAAP - White: One RJ-45 Female to Punch Down for CAT 6</t>
  </si>
  <si>
    <t>Double Space MAAP - White: One RJ-45 Female to Punch Down; CAT 5e Neutrik EtherCon</t>
  </si>
  <si>
    <t>Single Space MAAP - Black: Blank Plate</t>
  </si>
  <si>
    <t>Double Space MAAP - Black: Blank Plate</t>
  </si>
  <si>
    <t>Triple Space MAAP - Black: Blank Plate</t>
  </si>
  <si>
    <t>Quad Space MAAP - Black: Blank Plate</t>
  </si>
  <si>
    <t>Single Space MAAP - White: Blank Plate</t>
  </si>
  <si>
    <t>Double Space MAAP - White: Blank Plate</t>
  </si>
  <si>
    <t>Triple Space MAAP - White: Blank Plate</t>
  </si>
  <si>
    <t>Quad Space MAAP - White: Blank Plate</t>
  </si>
  <si>
    <t>Quad Space MAAP - Black: One Grommet - 1" ID</t>
  </si>
  <si>
    <t>Double Space MAAP - Black: Captive Cable Kit, Includes Two Single Space Plates, One Grommet to Create 13/16" Inner Diameter Cable Opening</t>
  </si>
  <si>
    <t>Double Space MAAP - Black: Captive Cable Kit Includes Two Single Space Plates, Two Grommets to Create Two 5/16" Inner Diameter Cable Openings</t>
  </si>
  <si>
    <t>Triple Space MAAP - Black: Captive Cable Kit Includes Three Single Space Plates, One 13/16" and Two 5/16" Inner Diameter Grommets to Create one Large and Two Small Cable Openings</t>
  </si>
  <si>
    <t>Double Space MAAP - White: Captive Cable Kit, Includes Two Single Space Plates, One Grommet to Create 13/16" Inner Diameter Cable Opening</t>
  </si>
  <si>
    <t>Double Space MAAP - Black: AC Power Module, USA Edison Style</t>
  </si>
  <si>
    <t>Double Space AAP - Black: One Neutrik Speakon Male to Solder Tabs - 4 Pole</t>
  </si>
  <si>
    <t>Double Space AAP - White: One Neutrik Speakon Male to Solder Tabs - 4 Pole</t>
  </si>
  <si>
    <t>Single Space AAP - Black: One 1/4" Female Stereo Phone to Solder Tabs</t>
  </si>
  <si>
    <t>Single Space AAP - White: One 1/4" Female Stereo Phone to Solder Tabs</t>
  </si>
  <si>
    <t>Single Space AAP - Black: One 1/4" Female Stereo Phone to Captive Screw Terminal</t>
  </si>
  <si>
    <t>Single Space AAP - White: One 1/4" Female Stereo Phone to Captive Screw Terminal</t>
  </si>
  <si>
    <t>Single Space AAP - Black: Two RCA Female to Captive Screw Terminal</t>
  </si>
  <si>
    <t>Single Space AAP - Black: Two 3.5 mm Stereo Mini Jack to Captive Screw Terminal</t>
  </si>
  <si>
    <t>Single Space AAP - White: Two 3.5 mm Stereo Mini Jack to Captive Screw Terminal</t>
  </si>
  <si>
    <t>Double Space AAP - Black: One RJ-45 Female to Female Barrel, Three RCA Female to Solder Cups</t>
  </si>
  <si>
    <t>Handheld IR Remote Control for Small Matrix Switchers</t>
  </si>
  <si>
    <t>Basic Rack False Faceplate Kits: Eighth Rack Width, 1U</t>
  </si>
  <si>
    <t>Basic Rack False Faceplate Kits: Quarter Rack Width, 1U</t>
  </si>
  <si>
    <t>Basic Rack False Faceplate Kits: Half Rack Width, 1U</t>
  </si>
  <si>
    <t>Seven-Gang Wall Mounting Kit for MLC 226 IP</t>
  </si>
  <si>
    <t>Replacement Lectern Mounting Kit for the MLC 226 IP L - Black</t>
  </si>
  <si>
    <t>Lectern Mounting Kit for MLC 226 IP w/AAP Opening - Black</t>
  </si>
  <si>
    <t>Universal Controller Mounting Rack Kit - Black</t>
  </si>
  <si>
    <t>Universal Controller Mounting Rack Kit - White</t>
  </si>
  <si>
    <t>Replacement Caps for Backlit Buttons</t>
  </si>
  <si>
    <t>Handheld IR Remote Control for the AVT 100</t>
  </si>
  <si>
    <t>Back of Rack Mounting Kit</t>
  </si>
  <si>
    <t>Double Space MAAP - Black: Single Unswitched AC outlet</t>
  </si>
  <si>
    <t>Multi-Product Pole Mount Kit</t>
  </si>
  <si>
    <t>Five-Gang Replacement Wall Mounting Kit for the MLC 226 IP AAP and SCP 226 AAP - Black</t>
  </si>
  <si>
    <t>Four-Gang Replacement Wall Mounting Kit for the MLC 104 AAP and SCP 104 AAP - Black</t>
  </si>
  <si>
    <t>Single Space AAP - Black: Two USB A Female to USB B Female Adapters</t>
  </si>
  <si>
    <t>Two USB A Female to Two USB B Female on 10" Pigtails - Single Space AAP - Black</t>
  </si>
  <si>
    <t>Two USB A Female to Two USB B Female on 10" Pigtails - Single Space AAP - White</t>
  </si>
  <si>
    <t>Single Space MAAP - Black: One USB A Female to USB B Female Adapter</t>
  </si>
  <si>
    <t>One USB A to B Female on 10" Pigtail - Single Space MAAP - Black</t>
  </si>
  <si>
    <t>One USB A to B Female on 10" Pigtail - Single Space MAAP - White</t>
  </si>
  <si>
    <t>Assorted plugs and grommets in black</t>
  </si>
  <si>
    <t>Triple Space AAP - Power Module with One Unswitched AC Outlet for Cable Cubby Products, France Outlet</t>
  </si>
  <si>
    <t>Volume and Mute Controller - AAP - Black</t>
  </si>
  <si>
    <t>Double Space AAP - Black: Two RCA Female to Captive Screw Terminal - Audio, Red/White; One RCA Female to Female Barrel - Video, Yellow</t>
  </si>
  <si>
    <t>Double Space AAP - White: Two RCA Female to Captive Screw Terminal - Audio, Red/White; One RCA Female to Female Barrel - Video, Yellow</t>
  </si>
  <si>
    <t>Double Space AAP - Black: Two RCA Female to Captive Screw Terminal - Audio, Red/White; One RCA Female to Female Barrel - Video, Yellow; Standard Silkscreen: "Video", "Audio", "L", "R"</t>
  </si>
  <si>
    <t>Double Space AAP - White: Two RCA Female to Captive Screw Terminal - Audio, Red/White; One RCA Female to Female Barrel - Video, Yellow, Standard Silkscreen: "Video", "Audio", "L", "R"</t>
  </si>
  <si>
    <t>Single Space AAP - Black: One RJ-45 Female to Female Barrel - CAT 5e</t>
  </si>
  <si>
    <t>Single Space AAP - White: One RJ-45 Female to Female Barrel - CAT 5e</t>
  </si>
  <si>
    <t>Single Space AAP - Black: One 15-pin HD Female to Five BNC on 4" Pigtails</t>
  </si>
  <si>
    <t>Single Space AAP - White: One 15-pin HD Female to Five BNC on 4" Pigtails</t>
  </si>
  <si>
    <t>Single Space AAP - Black: One S-Video Female to Two BNC Female on 4" Pigtails</t>
  </si>
  <si>
    <t>Single Space AAP - White: One S-Video Female to Two BNC Female on 4" Pigtails</t>
  </si>
  <si>
    <t>Single Space AAP - Black: One Switch with Integral LED: Latching, Single Pole, Single Throw, 5A / 125 VAC, 3A / 250 VAC Max Voltage</t>
  </si>
  <si>
    <t>Single Space AAP - Black: One Switch: Latching, Single Pole, Double Throw, 15A /  125 VAC, 10A / 250 VAC, 10A / 28 VDC Max Voltage</t>
  </si>
  <si>
    <t>Single Space AAP - Black: One RJ-11 Female to Punch Down - Phone</t>
  </si>
  <si>
    <t>Single Space AAP - Black: One RJ-11 Female to Female Barrel - Phone</t>
  </si>
  <si>
    <t>Single Space AAP - Black: One RJ-45 Female to Punch Down - CAT 5</t>
  </si>
  <si>
    <t>Single Space AAP - White: One RJ-45 Female to Punch Down - CAT 5</t>
  </si>
  <si>
    <t>Double Space AAP - Black: One RJ-45 Female to Punch Down - CAT 5e Neutrik EtherCon Ruggedized Connector</t>
  </si>
  <si>
    <t>Single Space AAP - Black: One RJ-45 Female to Punch Down for CAT 6</t>
  </si>
  <si>
    <t>Single Space AAP - White: One RJ-45 Female to Punch Down for CAT 6</t>
  </si>
  <si>
    <t>Single Space AAP - Black: One S-Video Female to Bare Wires</t>
  </si>
  <si>
    <t>Single Space MAAP - Black: One RJ-45 Female Barrel - Data One 3.5 mm Stereo Mini Female to Solder Tabs</t>
  </si>
  <si>
    <t>Double Space AAP - Black: One XLR 3-pin Female to Solder Cups - Switchcraft</t>
  </si>
  <si>
    <t>Double Space AAP - Black: One XLR 4-pin Female to Solder Cups - Switchcraft</t>
  </si>
  <si>
    <t>Double Space AAP - Black: One XLR 5-pin Female to Solder Cups - Neutrik</t>
  </si>
  <si>
    <t>Single Space AAP - Black: One Mini XLR 6-pin Male to Solder Cups - Switchcraft</t>
  </si>
  <si>
    <t>Single Space AAP - Black: One Mini XLR 3-pin Male to Solder Cups - Switchcraft</t>
  </si>
  <si>
    <t>Single Space AAP - Black: Two Mini XLR 3-pin Male to Solder Cups - Switchcraft</t>
  </si>
  <si>
    <t>Single Space AAP - Black: One Mini XLR 4-pin Male to Solder Cups - Switchcraft</t>
  </si>
  <si>
    <t>Single Space AAP - Black: One Mini XLR 3-pin Male to Captive Screw Terminal - Switchcraft</t>
  </si>
  <si>
    <t>Single Space AAP - Black: One Mini XLR 4-pin Male to Captive Screw Terminal - Switchcraft</t>
  </si>
  <si>
    <t>Double Space AAP - Black: One XLR 3-pin Male to Solder Cups - Switchcraft</t>
  </si>
  <si>
    <t>Double Space AAP - White: One XLR 3-pin Male to Solder Cups - Switchcraft</t>
  </si>
  <si>
    <t>Double Space MAAP - Black: One 15-pin HD Female to Female Gender Changer, One 3.5 mm Stereo Mini Jack to Solder Cups</t>
  </si>
  <si>
    <t>Double Space MAAP - Black: One 15-pin HD Female to Female Gender Changer, One 3.5 mm Stereo Mini Jack to Solder Cups, Standard Silkscreen: "Computer Video"</t>
  </si>
  <si>
    <t>Double Space MAAP - White: One 15-pin HD Female to Female Gender Changer, One 3.5 mm Stereo Mini Jack to Solder Cups,</t>
  </si>
  <si>
    <t>Double Space MAAP - White: One 15-pin HD Female to Female Gender Changer, One 3.5 mm Stereo Mini Jack to Solder Cups, Standard Silkscreen: "Computer Video"</t>
  </si>
  <si>
    <t>Double Space MAAP - Black: One 9-pin D Female to Female Gender Changer, One 3.5 mm Stereo Mini Jack to Solder Cups</t>
  </si>
  <si>
    <t>Double Space MAAP - White: One 9-pin D Female to Female Gender Changer, One 3.5 mm Stereo Mini Jack to Solder Cups</t>
  </si>
  <si>
    <t>Single Space MAAP - Black: One RCA Female to Female Barrel, One 3.5 mm Stereo Mini Jack to Solder Tabs</t>
  </si>
  <si>
    <t>Single Space MAAP - White: One RCA Female to Female Barrel, One 3.5 mm Stereo Mini Jack to Solder Tabs</t>
  </si>
  <si>
    <t>Double Space MAAP - Black: Three BNC Female to Female Barrels</t>
  </si>
  <si>
    <t>Double Space MAAP - White: Three BNC Female to Female Barrels</t>
  </si>
  <si>
    <t>Double Space MAAP - Black: One RCA Female to BNC Female Adapter, Two RCA Female to Female Barrels</t>
  </si>
  <si>
    <t>Double Space MAAP - White: One RCA Female to BNC Female Adapter, Two RCA Female to Female Barrels</t>
  </si>
  <si>
    <t>Double Space MAAP - Black: One S-Video Female to Female Barrel, Two RCA Female to Female Barrels</t>
  </si>
  <si>
    <t>Double Space MAAP - White: One S-Video Female to Female Barrel, Two RCA Female to Female Barrels</t>
  </si>
  <si>
    <t>Double Space MAAP - Black: One XLR 3-pin Male to Solder Cups - Neutrik</t>
  </si>
  <si>
    <t>Double Space MAAP - White: One XLR 3-pin Male to Solder Cups - Neutrik</t>
  </si>
  <si>
    <t>Double Space AAP - Black: Two Neutrik Speakon Male to Solder Tabs - 4 Pole</t>
  </si>
  <si>
    <t>Triple Space AAP - Black: Four RJ-45 Female to Female Barrels - Data</t>
  </si>
  <si>
    <t>Triple Space AAP - White: Four RJ-45 Female to Female Barrels - Data</t>
  </si>
  <si>
    <t>Single Space AAP - Black: Two USB A Female to Female on 10" Pigtails</t>
  </si>
  <si>
    <t>Single Space AAP - White: Two USB A Female to Female on 10" Pigtails</t>
  </si>
  <si>
    <t>One USB A Female to Female on 10" Pigtail - Single Space MAAP - Black</t>
  </si>
  <si>
    <t>One USB A Female to Female on 10" Pigtail - Single Space MAAP - White</t>
  </si>
  <si>
    <t>One USB B to A Female on 10" Pigtail - Single Space MAAP - Black</t>
  </si>
  <si>
    <t>One USB B to A Female on 10" Pigtail - Single Space MAAP - White</t>
  </si>
  <si>
    <t>Double Space AAP - Black: Two Fiber SC Female to Female Barrels</t>
  </si>
  <si>
    <t>Double Space AAP - Black: Two Fiber Duplex LC Female to Female Barrels</t>
  </si>
  <si>
    <t>Double Space MAAP - Black: One Fiber Duplex LC Female to Female Barrel</t>
  </si>
  <si>
    <t>1U Full Rack Width Rack Mount for Two-Piece Enclosures</t>
  </si>
  <si>
    <t>Scan Converter Output Board for the ISS 506</t>
  </si>
  <si>
    <t>Scan Converter Output Board for the Annotator and USP 507</t>
  </si>
  <si>
    <t>DVI Output Board for the ISS 506</t>
  </si>
  <si>
    <t>DVI Output Board for the Annotator and USP 507</t>
  </si>
  <si>
    <t>Single Space AAP – Black: Blank Plate with Two Keystone Openings</t>
  </si>
  <si>
    <t>Single Space AAP - Black: Two RJ-45 Female to Female Barrel</t>
  </si>
  <si>
    <t>Single Space AAP – Black: Two RJ-45 Female to Punch Down for CAT 6 - AMP</t>
  </si>
  <si>
    <t>Single Space AAP – Black: Two RJ-45 Female to Punch Down for CAT 6 - Siemon</t>
  </si>
  <si>
    <t>Single Space AAP – Black: Two RJ-45 Female to Punch Down for CAT 6 - Ortronics</t>
  </si>
  <si>
    <t>Single Space AAP – Black: Two RJ-45 Female to Punch Down for CAT 6</t>
  </si>
  <si>
    <t>Single Space AAP - Black: Two RJ-45 Female to Punch Down for CAT6 – Panduit</t>
  </si>
  <si>
    <t>Single Space AAP – White: Blank Plate with Two Keystone Openings</t>
  </si>
  <si>
    <t>Single Space AAP - White: Two RJ-45 Female to Female Barrel</t>
  </si>
  <si>
    <t>Single Space AAP – White: Two RJ-45 Female to Punch Down for CAT 6 - AMP</t>
  </si>
  <si>
    <t>Single Space AAP – White: Two RJ-45 Female to Punch Down for CAT 6</t>
  </si>
  <si>
    <t>Single Space AAP - White: Two RJ-45 Female to Punch Down for CAT6 – Panduit</t>
  </si>
  <si>
    <t>Three-Button Control Module - Double Space AAP - Black</t>
  </si>
  <si>
    <t>Nine-Button Control Module - Quad Space AAP - Black</t>
  </si>
  <si>
    <t>MLC 226 IP Four-Button IP Intercom Station - Black</t>
  </si>
  <si>
    <t>4"x4" Flat Ceiling Mounting Plate - Black</t>
  </si>
  <si>
    <t>One-Gang Mud Ring - Black</t>
  </si>
  <si>
    <t>One-Gang Mud Ring - White</t>
  </si>
  <si>
    <t>Two-Gang Mud Ring - Black</t>
  </si>
  <si>
    <t>Two-Gang Mud Ring - White</t>
  </si>
  <si>
    <t>Three-Gang Mud Ring - Black</t>
  </si>
  <si>
    <t>Three-Gang Mud Ring - White</t>
  </si>
  <si>
    <t>Four-Gang Mud Ring - Black</t>
  </si>
  <si>
    <t>Four-Gang Mud Ring - White</t>
  </si>
  <si>
    <t>Five-Gang Mud Ring - Black</t>
  </si>
  <si>
    <t>Five-Gang Mud Ring - White</t>
  </si>
  <si>
    <t>Remote Input and Control Panel AAP for VSW 2VGA A and SW VGA rs/VGA Ars Series Switchers</t>
  </si>
  <si>
    <t>Volume Control Wall Plate</t>
  </si>
  <si>
    <t>Replacement V-Lock Wall Assembly for SI 26 or SI 28, Pair - Black</t>
  </si>
  <si>
    <t>Replacement V-Lock Wall Assembly for SI 26 or SI 28, Pair - White</t>
  </si>
  <si>
    <t>Quad Space AAP for Cable Cubby® Series of Furniture-Mountable Enclosures</t>
  </si>
  <si>
    <t>Universal Video &amp; RGB Scaler Output Board with Analog RGB Output for ISM 824</t>
  </si>
  <si>
    <t>Video Scaler Output Board with RGB Pass-Through for ISM 824</t>
  </si>
  <si>
    <t>Video Scan Converter Output Board with Video Transcoder for ISM 824</t>
  </si>
  <si>
    <t>Single Output Wideband Board with 5 BNC Connectors for ISM 824</t>
  </si>
  <si>
    <t>Dual Output Wideband Board with 15-pin HD Connectors for ISM 824</t>
  </si>
  <si>
    <t>Single Space AAP - Black: One 15-pin HD Female to Five BNC on 8-12" Staggered Length Pigtails, One 3.5 mm Stereo Mini Jack Barrel</t>
  </si>
  <si>
    <t>Single Space AAP - White: One 15-pin HD Female to Five BNC on 8-12" Staggered Length Pigtails, One 3.5 mm Stereo Mini Jack Barrel</t>
  </si>
  <si>
    <t>Single Space AAP - Black: One 15-pin HD Female to Five BNC on 8-12" Staggered Length Pigtails, One 3.5 mm Stereo Mini Jack Barrel, Standard Silkscreen: "Computer", "Audio"</t>
  </si>
  <si>
    <t>Single Space AAP - White: One 15-pin HD Female to Five BNC on 8-12" Staggered Length Pigtails, One 3.5 mm Stereo Mini Jack Barrel, Standard Silkscreen: "Computer", "Audio"</t>
  </si>
  <si>
    <t>Double Space AAP - Black: One S-Video Female to Female Barrel, One RCA Female to BNC Female Adapter, Two RCA Female to Female Barrels, Standard Silkscreen: "S-Video", "Video", "Audio", "L", "R"</t>
  </si>
  <si>
    <t>Double Space AAP - White: One S-Video Female to Female Barrel, One RCA Female to BNC Female Adapter, Two RCA Female to Female Barrels, Standard Silkscreen: "S-Video", "Video", "Audio", "L", "R"</t>
  </si>
  <si>
    <t>Double Space MAAP - Black: One S-Video Female to Female Barrel, One RCA Female to BNC Female Adapter, Two RCA Female to Female Barrels</t>
  </si>
  <si>
    <t>Double Space MAAP - Black: One S-Video Female to Female Barrel, One RCA Female to BNC Female Adapter, Two RCA Female to Female Barrels, Standard Silkscreen: "S-Video", "Video", "Audio", "L", "R"</t>
  </si>
  <si>
    <t>Double Space MAAP - White: One S-Video Female to Female Barrel, One RCA Female to BNC Female Adapter, Two RCA Female to Female Barrels</t>
  </si>
  <si>
    <t>Double Space MAAP - White: One S-Video Female to Female Barrel, One RCA Female to BNC Female Adapter, Two RCA Female to Female Barrels, Standard Silkscreen: "S-Video", "Video", "Audio", "L", "R"</t>
  </si>
  <si>
    <t>MTP Twisted Pair Transmitter for VGA and Audio - AAP - Black</t>
  </si>
  <si>
    <t>MTP Twisted Pair Transmitter for VGA and Audio - AAP - White</t>
  </si>
  <si>
    <t>SDI/HD-SDI Input Board for the ISS 506</t>
  </si>
  <si>
    <t>Low Profile Multi-Product Pole Mount Kit - White</t>
  </si>
  <si>
    <t>Replacement V-Lock Wall Assembly for SI 3, Pair - Black</t>
  </si>
  <si>
    <t>Replacement V-Lock Wall Assembly for SI 3, Pair - White</t>
  </si>
  <si>
    <t>One EU Unswitched AC Outlet, One Configurable Phone or Network Connection Point, Includes RJ-11 / 45 Jacks - Triple Space AAP - Black</t>
  </si>
  <si>
    <t>One AUS Unswitched AC Outlet, One Configurable Phone or Network Connection Point, Includes RJ-11 / 45 Jacks - Triple Space AAP - Black</t>
  </si>
  <si>
    <t>One USB B Female to One USB A Female on 10" Pigtail - Single Space AAP - Black</t>
  </si>
  <si>
    <t>One USB B Female to One USB A Female on 10" Pigtail - Single Space AAP - White</t>
  </si>
  <si>
    <t>Single Space AAP - Black: One 3.5 mm Stereo Mini Jack</t>
  </si>
  <si>
    <t>Single Space AAP - White: One 3.5 mm Stereo Mini Jack</t>
  </si>
  <si>
    <t>Four-Button Contact Closure Remote With Customizable Backlit Buttons - Black</t>
  </si>
  <si>
    <t>Two-Button Contact Closure Remote With Customizable Backlit Buttons - Black</t>
  </si>
  <si>
    <t>8x8 Composite Video Card</t>
  </si>
  <si>
    <t>16x16 Composite Video Card</t>
  </si>
  <si>
    <t>8 x 8 S-video din Card</t>
  </si>
  <si>
    <t>16 x16 S-video din Card</t>
  </si>
  <si>
    <t>16 x 16 S-video BNC Card</t>
  </si>
  <si>
    <t>8x4 VGA Card</t>
  </si>
  <si>
    <t>8 x8 VGA Card</t>
  </si>
  <si>
    <t>8x8 3G-SDI/HD-SDI</t>
  </si>
  <si>
    <t>SMX 1616 3G-SDI/HD-SDI Card</t>
  </si>
  <si>
    <t>8x4 DVI Matrix Switcher Board with EDID Minder®</t>
  </si>
  <si>
    <t>4x4 HDCP-Compliant DVI Matrix Switcher Board with EDID Minder®</t>
  </si>
  <si>
    <t>8x4 HDCP-Compliant DVI Matrix Switcher Board with EDID Minder®</t>
  </si>
  <si>
    <t>8x8 HDCP-Compliant DVI Matrix Switcher Board with EDID Minder®</t>
  </si>
  <si>
    <t>4x8 HDCP-Compliant DVI Matrix Switcher Board with EDID Minder®</t>
  </si>
  <si>
    <t>8x4 Analog Audio Card</t>
  </si>
  <si>
    <t>8 x 8 Analog Audio Card</t>
  </si>
  <si>
    <t>16 x16 Analog Audio Card</t>
  </si>
  <si>
    <t>Female-to-Female Pipe Coupling Adapter: 2.06"/5.2 cm, 1.5 NPSC - Black</t>
  </si>
  <si>
    <t>Female-to-Female Pipe Coupling Adapter: 2.06"/5.2 cm, 1.5 NPSC - White</t>
  </si>
  <si>
    <t>AC Outlet, One USB A Female to 10” Pigtail- Architectural Adapter Plate: Black</t>
  </si>
  <si>
    <t>Single Space AAP - Black: One USB A Female to One USB A Female on 10” Pigtail, One RJ-45 Female to Female Barrel - Data</t>
  </si>
  <si>
    <t>Single Space AAP - Black: One USB A to 4-pin Captive Screw Terminal Connector, One RJ-45 Female to Female Barrel - Data</t>
  </si>
  <si>
    <t>Single Space AAP - Black: Two Contact Closure Switch - Momentary, Single Pole, Double Throw with LED - to Solder Tabs</t>
  </si>
  <si>
    <t>Single Space AAP - Black: One DVI-I Female to Female on 10" Pigtail</t>
  </si>
  <si>
    <t>Single Space AAP - White: One DVI-I Female to Female on 10" Pigtail</t>
  </si>
  <si>
    <t>Single Space AAP - Black: One DVI-I Female to Female on 10" Pigtail, One 3.5 mm Stereo Mini Jack to Solder Tabs</t>
  </si>
  <si>
    <t>Single Space AAP - White: One DVI-I Female to Female on 10" Pigtail, One 3.5 mm Stereo Mini Jack to Solder Tabs</t>
  </si>
  <si>
    <t>Single Space AAP - Black: One HDMI Female to Female Barrel</t>
  </si>
  <si>
    <t>Single Space AAP - White: One HDMI Female to Female Barrel</t>
  </si>
  <si>
    <t>Single Space AAP - Black: One HDMI Female to Female on 10" Pigtail</t>
  </si>
  <si>
    <t>Single Space AAP - White: One HDMI Female to Female on 10" Pigtail</t>
  </si>
  <si>
    <t>Single Space MAAP- Black: One HDMI Female to Female Barrel</t>
  </si>
  <si>
    <t>Single Space MAAP - Black: One HDMI Female to Female on 10" Pigtail</t>
  </si>
  <si>
    <t>Single Space MAAP - White: One HDMI Female to Female on 10" Pigtail</t>
  </si>
  <si>
    <t>PPS 25</t>
  </si>
  <si>
    <t>Single Space AAP, Black</t>
  </si>
  <si>
    <t>Single Space AAP, White</t>
  </si>
  <si>
    <t>Universal Video &amp; RGB Scaler Output Board with DVI-D Output for ISM 824</t>
  </si>
  <si>
    <t>Universal Video &amp; RGB Scaler Output Board with HD-SDI Output for ISM 824</t>
  </si>
  <si>
    <t>Low Profile SV – PM BNC Adapter</t>
  </si>
  <si>
    <t>One Slot False Faceplate for the SMX System MultiMatrix</t>
  </si>
  <si>
    <t>Two Slot False Faceplate for the SMX System MultiMatrix</t>
  </si>
  <si>
    <t>8x8 FOX Fiber Optic Matrix Switcher Board - Multimode</t>
  </si>
  <si>
    <t>16x16 FOX Fiber Optic Matrix Switcher Board - Multimode</t>
  </si>
  <si>
    <t>8x8 FOX Fiber Optic Matrix Switcher Board - Singlemode</t>
  </si>
  <si>
    <t>16x16 FOX Fiber Optic Matrix Switcher Board - Singlemode</t>
  </si>
  <si>
    <t>Single Space MAAP, Black</t>
  </si>
  <si>
    <t>Single Space MAAP, White</t>
  </si>
  <si>
    <t>Projector Drop Ceiling Mount with Adjustable Pole</t>
  </si>
  <si>
    <t>Triple Space AAP - Power Module with One Unswitched AC Outlet for Cable Cubby Products, Universal Outlet</t>
  </si>
  <si>
    <t>One Universal Unswitched AC Outlet, One Configurable Phone or Network Connection Point, Includes RJ-11 / 45 Jacks - Triple Space AAP - Black</t>
  </si>
  <si>
    <t>4x4 USB 2.0 Matrix Switcher Board</t>
  </si>
  <si>
    <t>8x4 USB 2.0 Matrix Switcher Board</t>
  </si>
  <si>
    <t>Single Space MAAP - Black: One DisplayPort Female to One DisplayPort Female on 10" Pigtail</t>
  </si>
  <si>
    <t>Single Space MAAP - White: One DisplayPort Female to One DisplayPort Female on 10" Pigtail</t>
  </si>
  <si>
    <t>Single Space AAP - Black: One DisplayPort Female to One DisplayPort Female on 10" Pigtail</t>
  </si>
  <si>
    <t>Single Space AAP - White: One DisplayPort Female to One DisplayPort Female on 10" Pigtail</t>
  </si>
  <si>
    <t>Rack Mount Kit for the TLP 700MV TouchLink® Touchpanel</t>
  </si>
  <si>
    <t>Six button bezel kit w/ buttons for MLC 62 D</t>
  </si>
  <si>
    <t>Eight button bezel kit w/ buttons for MLC 62 D</t>
  </si>
  <si>
    <t>Back Box for TLP 700MV, TLP Pro 1220MG, TLP Pro 1520MG, and TLP Pro 1720MG</t>
  </si>
  <si>
    <t>VESA Mount Adapter for the TLP 700TV TouchLink™ Touchpanel</t>
  </si>
  <si>
    <t>One Space AAP Mounting Brackets for Cable Cubby® TouchLink® Touchpanels</t>
  </si>
  <si>
    <t>Installation Guide for Proper Alignment and Hole Sizing</t>
  </si>
  <si>
    <t>Fiber Optic Transmitter for VGA, Audio, and RS-232 - 850 nm Multimode</t>
  </si>
  <si>
    <t>Fiber Optic Transmitter for VGA, Audio, and RS-232 - 1310 nm Singlemode</t>
  </si>
  <si>
    <t>One space, mounts to Power Module</t>
  </si>
  <si>
    <t>Triple Space MAAP - Black: One DVI-I Female to Female on 10” Pigtail, One 3.5 mm Stereo Mini Jack to Solder Tabs</t>
  </si>
  <si>
    <t>Triple Space MAAP - White: One DVI-I Female to Female on 10” Pigtail, One 3.5 mm Stereo Mini Jack to Solder Tabs</t>
  </si>
  <si>
    <t>One Space AAP Mounting Brackets for Cable Cubby® Products</t>
  </si>
  <si>
    <t>Bezel Replacement Kit for TLP 700MV - Black</t>
  </si>
  <si>
    <t>Bezel Replacement Kit for TLP 700MV - White</t>
  </si>
  <si>
    <t>Bezel Replacement Kit for TLP 700TV - Black</t>
  </si>
  <si>
    <t>HDMI and Stereo Audio Pass-Through Wallplate - Decorator-Style; White</t>
  </si>
  <si>
    <t>AAP Mounting Frame for Ackermann UK Floor Boxes - Black</t>
  </si>
  <si>
    <t>Button Kits for MLC 62 Series MediaLink® Controllers, English</t>
  </si>
  <si>
    <t>Triple Space AAP - Power Module with One Unswitched AC Outlet for Cable Cubby Products, Italy Outlet</t>
  </si>
  <si>
    <t>1U, 1/2 Rack Width Pole Mount Kit</t>
  </si>
  <si>
    <t>VN-Matrix Replacement Power Supply</t>
  </si>
  <si>
    <t>VN-Matrix 12 Unit Power Supply</t>
  </si>
  <si>
    <t>DisplayPort and Stereo Audio Pass-Through Wallplate - Decorator-Style; White</t>
  </si>
  <si>
    <t>VGA and Stereo Audio Pass-Through Wallplate - Decorator-Style; White</t>
  </si>
  <si>
    <t>HDMI, Stereo Audio, and VGA Pass-Through Wallplate - Decorator-Style; White</t>
  </si>
  <si>
    <t>DVI and Stereo Audio Pass-Through Wallplate - Decorator-Style; White</t>
  </si>
  <si>
    <t>Handheld IR Remote Control for the DVS 510</t>
  </si>
  <si>
    <t>12V, 3A Power Supply featuring ZipClip™, Captive Screw</t>
  </si>
  <si>
    <t>4x4 HDMI Matrix Switcher Board with EDID Minder®</t>
  </si>
  <si>
    <t>8x4 HDMI Matrix Switcher Board with EDID Minder®</t>
  </si>
  <si>
    <t>8x8 HDMI Matrix Switcher Board with EDID Minder®</t>
  </si>
  <si>
    <t>4x8 HDMI Matrix Switcher Board with EDID Minder®</t>
  </si>
  <si>
    <t>12V, 1A Power Supply on Captive Screw</t>
  </si>
  <si>
    <t>15V, 0.8A Power Supply, Captive Screw Connector</t>
  </si>
  <si>
    <t>12V, 1A Power Supply, DC Plug</t>
  </si>
  <si>
    <t>MAAP - Triple Space  - Black: One 15-pin HD Female to Captive Screw, One 3.5 mm Stereo Mini Jack to Captive Screw; Three RCA Female to Captive Screw</t>
  </si>
  <si>
    <t>MAAP - Triple Space - White: One 15-pin HD Female to Captive Screw, One 3.5 mm Stereo Mini Jack to Captive Screw; Three RCA Female to Captive Screw</t>
  </si>
  <si>
    <t>Wallplate - EU - One Gang - RAL9010 White: Composite Video, PC Audio, Composite Video, and Stereo Audio to Captive Screw Output</t>
  </si>
  <si>
    <t>Wallplate - MK - One Gang - White: Composite Video, PC Audio, Composite Video, and Stereo Audio to Captive Screw Output</t>
  </si>
  <si>
    <t>Wallplate - EU - One Gang - RAL9010 White: Computer Video and PC Audio to Captive Screw Output</t>
  </si>
  <si>
    <t>Wallplate - MK - One Gang - White: Computer Video and PC Audio to Captive Screw Output</t>
  </si>
  <si>
    <t>MAAP - Triple Space - Black: One 15-pin HD Female to Captive Screw, One 3.5 mm Stereo Mini Jack to Captive Screw</t>
  </si>
  <si>
    <t>MAAP - Triple Space - White: One 15-pin HD Female to Captive Screw, One 3.5 mm Stereo Mini Jack to Captive Screw</t>
  </si>
  <si>
    <t>Volume and Mute Controller - Decorator-Style Wallplate</t>
  </si>
  <si>
    <t>Volume and Mute Controller - EU Wall Frame for European Junction Boxes</t>
  </si>
  <si>
    <t>Rack Mount Kit for TLP 1000MV and TLP Pro 1020M, 5U Full Rack Width</t>
  </si>
  <si>
    <t>Back Box for the TLP 1000MV and TLP Pro 1020M</t>
  </si>
  <si>
    <t>Fiber Optic Transmitter for HDMI, Audio, and RS-232 - Multimode</t>
  </si>
  <si>
    <t>Fiber Optic Transmitter for HDMI, Audio, and RS-232 - Singlemode</t>
  </si>
  <si>
    <t>Fiber Optic Receiver for HDMI, Audio, and RS-232 - Multimode</t>
  </si>
  <si>
    <t>Fiber Optic Receiver for HDMI, Audio, and RS-232 - Singlemode</t>
  </si>
  <si>
    <t>1-gang Mounting Kit for MK Junction Boxes – White</t>
  </si>
  <si>
    <t>2-gang Mounting Kit for MK Junction Boxes – White</t>
  </si>
  <si>
    <t>3-gang Mounting Kit for MK Junction Boxes – White</t>
  </si>
  <si>
    <t>Universal Projector Mounting Bracket - White</t>
  </si>
  <si>
    <t>Universal Controller Mount for Flex55 Modules</t>
  </si>
  <si>
    <t>Fiber Optic Scaling Receiver for FOX Series Transmitters - Multimode</t>
  </si>
  <si>
    <t>Fiber Optic Scaling Receiver for FOX Series Transmitters - Singlemode</t>
  </si>
  <si>
    <t>Replacement Surface Mount Kit for SM 3, Pair - Black</t>
  </si>
  <si>
    <t>Replacement Surface Mount Kit for SM 3, Pair - White</t>
  </si>
  <si>
    <t>External Wall Box for the TLP 1000MV and TLP Pro 2010M - Black</t>
  </si>
  <si>
    <t>12V, 2A Power Supply featuring ZipClip™, Captive Screw</t>
  </si>
  <si>
    <t>External Wall Box for the TLP 710MV and TLP Pro 720M - Black</t>
  </si>
  <si>
    <t>External Wall Box for the TLP 710MV and TLP Pro 720M - White</t>
  </si>
  <si>
    <t>Rack Mount Kit for TLP 710MV and TLP Pro 720M, 4U Full Rack Width</t>
  </si>
  <si>
    <t>Back Box for the TLP 710MV, TLP Pro 720M, and TLP Pro 1022M</t>
  </si>
  <si>
    <t>Basic Rack False Faceplate Kits: Half-Rack Width, 1"</t>
  </si>
  <si>
    <t>Basic Rack False Faceplate Kits: Quarter-Rack Width, 1"</t>
  </si>
  <si>
    <t>SpeedMount Low Profile Plenum Rated Enclosures, Pair</t>
  </si>
  <si>
    <t>Replacement Surface Mount Kit for SM 26 and SM 28, Pair - Black</t>
  </si>
  <si>
    <t>Replacement Surface Mount Kit for SM 26 and SM 28, Pair - White</t>
  </si>
  <si>
    <t>Pivot Mount for SM 26 and SM 28, Pair - Black</t>
  </si>
  <si>
    <t>Pivot Mount for SM 26 and SM 28, Pair - White</t>
  </si>
  <si>
    <t>3G-SDI Output Board for ISS 506</t>
  </si>
  <si>
    <t>eBUS® 12 VDC Power Supply and Distribution Hub</t>
  </si>
  <si>
    <t>Triple Space AAP - Power Module with One Switched AC Outlet for Cable Cubby Products, South Africa Outlet</t>
  </si>
  <si>
    <t>Wallplate - MK One Gang - White: HDMI female to female on 6” (15 cm) pigtail and Stereo Audio to Captive Screw Output</t>
  </si>
  <si>
    <t>Wallplate - EU One Gang - RAL9010 White: HDMI female to female on 6" (15 cm) pigtail and Stereo Audio to Captive Screw Output</t>
  </si>
  <si>
    <t>SF 26X Ceiling Mount Kit</t>
  </si>
  <si>
    <t>Yoke Mount Kit for SM 26 Speaker, Pair - Black</t>
  </si>
  <si>
    <t>Yoke Mount Kit for SM 26 Speaker, Pair - White</t>
  </si>
  <si>
    <t>Yoke Mount Kit for SM 28 Speaker, Pair - Black</t>
  </si>
  <si>
    <t>Yoke Mount Kit for SM 28 Speaker, Pair - White</t>
  </si>
  <si>
    <t>CS 26T Plus &amp; CS 3T Ceiling Mount Kit</t>
  </si>
  <si>
    <t>Pro Series User Interface Upgrade</t>
  </si>
  <si>
    <t>Pro Series Software Conferencing Control Upgrade</t>
  </si>
  <si>
    <t>SMP 351 80 GB Dual Recording Upgrade</t>
  </si>
  <si>
    <t>SMP 351 w/ 3G-SDI 80 GB Dual Recording Upgrade</t>
  </si>
  <si>
    <t>SMP 351 400 GB Dual Recording Upgrade</t>
  </si>
  <si>
    <t>SMP 351 w/ 3G-SDI 400 GB Dual Recording Upgrade</t>
  </si>
  <si>
    <t>SMP 300 Series Kaltura Features Upgrade</t>
  </si>
  <si>
    <t>JPEG 2000 Professional Encoding Software</t>
  </si>
  <si>
    <t>RCA Female to Female Adapter, Panel Mount - Qty. 10</t>
  </si>
  <si>
    <t>RCA Female to BNC Female Adapter, Panel Mount - Qty. 10</t>
  </si>
  <si>
    <t>Extron Universal Compression Tool</t>
  </si>
  <si>
    <t>Coaxial Cable Stripper for MHR, M59, RG59, and RG6 Compression Connectors</t>
  </si>
  <si>
    <t>Replacement Blades for Coaxial Cable Stripper</t>
  </si>
  <si>
    <t>Nickel Plated BNC Male Compression Connectors for MHR Cable, Qty. 50</t>
  </si>
  <si>
    <t>Nickel Plated BNC Male Compression Connectors for M59 Cable, Qty. 50</t>
  </si>
  <si>
    <t>BNC Female to RCA Male Adapter - Qty.10</t>
  </si>
  <si>
    <t>RCA Female to BNC Male Adapter - Qty. 10</t>
  </si>
  <si>
    <t>BNC Male to Female T-Connector - Qty. 10</t>
  </si>
  <si>
    <t>BNC Male to Female T-Connector - Qty. 50</t>
  </si>
  <si>
    <t>BNC Female to  Female T-Connector - Qty. 10</t>
  </si>
  <si>
    <t>RCA Female to Female Gender Changer, Gold - Qty. 10</t>
  </si>
  <si>
    <t>Four-in-one coax crimp termination tool</t>
  </si>
  <si>
    <t>Wire Stripper for 14 to 24 AWG Cables</t>
  </si>
  <si>
    <t>Replacement Ferrules for MHR BNC Male or Female Connectors, Qty. 100</t>
  </si>
  <si>
    <t>75 Ohm BNC Male Crimp Connectors for MHR Cable, Qty. 50</t>
  </si>
  <si>
    <t>75 Ohm BNC Male Crimp Connectors for MHR Cable, Qty. 500</t>
  </si>
  <si>
    <t>Replacement Gold Plated Center Pins for MHR BNC Male Connectors, Qty. 100</t>
  </si>
  <si>
    <t>Nylon Sleeves for MHR BNC Male Crimp Connectors, Qty. 100</t>
  </si>
  <si>
    <t>75 Ohm BNC Female Crimp Connectors for MHR Cable, Qty. 50</t>
  </si>
  <si>
    <t>75 Ohm BNC Female Crimp Connectors for MHR Cable, Qty. 500</t>
  </si>
  <si>
    <t>75 Ohm BNC Male Crimp Connectors for RG59 Cable, Qty. 50</t>
  </si>
  <si>
    <t>75 Ohm BNC Male Crimp Connectors for RG59 Cable, Qty. 500</t>
  </si>
  <si>
    <t>75 Ohm BNC Male Crimp Connectors for M59 Cable, Qty. 50</t>
  </si>
  <si>
    <t>75 Ohm BNC Male Crimp Connectors for M59 Cable, Qty. 500</t>
  </si>
  <si>
    <t>75 Ohm Bodies for MHR BNC Male Connectors, Qty. 100</t>
  </si>
  <si>
    <t>Nickel Plated RCA Male Compression Connectors for M59 Cable, Qty. 50</t>
  </si>
  <si>
    <t>Nickel Plated RCA Male Compression Connectors for RG59 Cable, Qty. 50</t>
  </si>
  <si>
    <t>Nickel Plated RCA Male Compression Connectors for RG6 Cable, Qty. 50</t>
  </si>
  <si>
    <t>Red, Green, Blue, Yellow, Black, and White Color Rings for MHR, Mini 59, RG59, and RG6</t>
  </si>
  <si>
    <t>3.5 mm Male Stereo Audio Connector - Qty. 10</t>
  </si>
  <si>
    <t>RCA Male Connector - Qty. 10</t>
  </si>
  <si>
    <t>75 Ohm BNC Male Crimp Connectors for MHR Cable, Qty. 100</t>
  </si>
  <si>
    <t>75 Ohm BNC Male Crimp Connectors for M59 Cable, Qty. 100</t>
  </si>
  <si>
    <t>75 Ohm BNC Male Crimp Connectors for RG59 Cable, Qty. 100</t>
  </si>
  <si>
    <t>75 Ohm BNC Male Crimp Connectors for RG6 Cable, Qty. 100</t>
  </si>
  <si>
    <t>Color-Coded Ground Isolation Bushings for AAPs and MAAPs - Red, White, Yellow, Green, Blue &amp; Black</t>
  </si>
  <si>
    <t>Nylon Sleeves for MHR BNC Male Compression Connectors, Qty. 100</t>
  </si>
  <si>
    <t>3.5 mm Stereo Mini Female to Female Panel Mount Adapter - Qty. 10</t>
  </si>
  <si>
    <t>Captive Screw Connectors: 3.5 mm 2 pole, orange with tail, Qty 10</t>
  </si>
  <si>
    <t>Captive Screw Connectors: 3.5 mm 2 pole, blue with tail, Qty 10</t>
  </si>
  <si>
    <t>Captive Screw Connectors: 3.5 mm 3 pole, blue with tail, Qty 10</t>
  </si>
  <si>
    <t>Captive Screw Connectors: 3.5 mm 5 pole, blue with tail, Qty 10</t>
  </si>
  <si>
    <t>Captive Screw Connectors: 3.5 mm 2 pole, blue, no tail, Qty 10</t>
  </si>
  <si>
    <t>Captive Screw Connectors: 3.5 mm 3 pole, blue, no tail, Qty 10</t>
  </si>
  <si>
    <t>Captive Screw Connectors: 3.5 mm 5 pole, blue, no tail, Qty 10</t>
  </si>
  <si>
    <t>Captive Screw Connectors: 5.0 mm 4 pole, black, no tail, Qty 10</t>
  </si>
  <si>
    <t>Captive Screw Connectors: 5.0 mm 2 pole, green, screw lock, Qty 10</t>
  </si>
  <si>
    <t>Captive Screw Connectors: 5.0 mm 4 pole, green, screw lock, Qty 10</t>
  </si>
  <si>
    <t>15-pin HD VGA Male to Male Gender Changer</t>
  </si>
  <si>
    <t>VGA Female to Female Gender Changer</t>
  </si>
  <si>
    <t>CAT 6 RJ-45 Keystone Jack - Black</t>
  </si>
  <si>
    <t>CAT 6 RJ-45 Keystone Jack - Red</t>
  </si>
  <si>
    <t>CAT 6 RJ-45 Keystone Jack - Blue</t>
  </si>
  <si>
    <t>CAT 6 RJ-45 Keystone Jack - Orange</t>
  </si>
  <si>
    <t>CAT 6 RJ-45 Keystone Jack - Gray</t>
  </si>
  <si>
    <t>CAT 6 RJ-45 Keystone Jack - White</t>
  </si>
  <si>
    <t>CAT 6 RJ-45 Keystone Jack - Ivory</t>
  </si>
  <si>
    <t>Tool Kit for Field Termination of Fiber Optic Cables</t>
  </si>
  <si>
    <t>Mounting Kit for 1/8 and 1/4 Rack Width Products</t>
  </si>
  <si>
    <t>Mounting Kit for PS Series Power Supplies</t>
  </si>
  <si>
    <t>Shielded RJ-45 Plug Kit for Extron STP201 Shielded Twisted Pair Cable</t>
  </si>
  <si>
    <t>XTP DTP 24 Plug, Package of 10</t>
  </si>
  <si>
    <t>Captive Screw Connectors: 3.5 mm 4 pole, blue, no tail, Qty 10</t>
  </si>
  <si>
    <t>Captive Screw Connectors: 3.5 mm 6 pole, blue, no tail, Qty 10</t>
  </si>
  <si>
    <t>Japanese</t>
  </si>
  <si>
    <t>Quick LC Connectors for Field Termination of Fiber Optic Cables - Singlemode, Package of 10</t>
  </si>
  <si>
    <t>Quick LC Connectors for Field Termination of Fiber Optic Cables - Multimode, Package of 10</t>
  </si>
  <si>
    <t>HDMI Cable Lacing Bracket; Package of 50</t>
  </si>
  <si>
    <t>Security Tether Kit for Cable Adapters, Package of 10</t>
  </si>
  <si>
    <t>XTP DTP 24 Coupler, Package of 10</t>
  </si>
  <si>
    <t>XTP DTP 24 Punch Down Jack, Package of 10</t>
  </si>
  <si>
    <t>Universal RJ-45 Termination Tool</t>
  </si>
  <si>
    <t>Universal RJ-45 Replacement Crimp Die</t>
  </si>
  <si>
    <t>Qty. 10 mounting clips and accessories</t>
  </si>
  <si>
    <t>Captive Screw to RJ45 Adapter</t>
  </si>
  <si>
    <t>503BG</t>
  </si>
  <si>
    <t>Cardioid Dynamic, Low Z, for Gooseneck Mounting</t>
  </si>
  <si>
    <t>514B</t>
  </si>
  <si>
    <t>Omnidirectional Dynamic, Low Z, Push-to-Talk Switch</t>
  </si>
  <si>
    <t>515SBGX</t>
  </si>
  <si>
    <t>Cardioid Dynamic, Low Z, for Gooseneck Mounting, Push-to-Talk Switch, Attached Cable</t>
  </si>
  <si>
    <t>520DX</t>
  </si>
  <si>
    <t>Omnidirectional Dynamic with Volume Control High Z “The Green Bullet” for Harmonica</t>
  </si>
  <si>
    <t>522</t>
  </si>
  <si>
    <t>Cardioid Dynamic, High or Low Z, Noise Canceling, Push-to-Talk Switch, Desktop</t>
  </si>
  <si>
    <t>545SD-LC</t>
  </si>
  <si>
    <t>Cardioid Dynamic, High or Low Z, On-Off Switch</t>
  </si>
  <si>
    <t>55SH Series II</t>
  </si>
  <si>
    <t>Iconic Unidyne® Vocal Microphone</t>
  </si>
  <si>
    <t>565SD-CN</t>
  </si>
  <si>
    <t>Cardiod Dynamic, High or Low Z, On-Off Switch, Includes 25' XLR to XLR Cable</t>
  </si>
  <si>
    <t>565SD-LC</t>
  </si>
  <si>
    <t>577B</t>
  </si>
  <si>
    <t>Cardioid Dynamic, Low Z, Noise Canceling, Push-to-Talk Switch</t>
  </si>
  <si>
    <t>596LB</t>
  </si>
  <si>
    <t>Omnidirectional Handheld Dynamic, Low-Cost Microphone, Push-To-Talk</t>
  </si>
  <si>
    <t>A100C</t>
  </si>
  <si>
    <t>Carrying Case for two KSM 137 or KSM141 microphones and A27M stereo bar</t>
  </si>
  <si>
    <t>A100WS</t>
  </si>
  <si>
    <t>Foam Windscreen for KSM141 and KSM137</t>
  </si>
  <si>
    <t>A109ZB</t>
  </si>
  <si>
    <t>Zippered Carrying Bag for KSM109</t>
  </si>
  <si>
    <t>A12</t>
  </si>
  <si>
    <t>5/8"-27 Threaded Mounting Flange, Matte Silver</t>
  </si>
  <si>
    <t>A120S</t>
  </si>
  <si>
    <t>In-Line On/Off Switch (No Connectors, Requires Soldering)</t>
  </si>
  <si>
    <t>A12B</t>
  </si>
  <si>
    <t>5/8"-27 Threaded Mounting Flange, Black</t>
  </si>
  <si>
    <t>A13HD</t>
  </si>
  <si>
    <t>Mounting Flange, Heavy Duty, Matte Silver</t>
  </si>
  <si>
    <t>A13HDB</t>
  </si>
  <si>
    <t>Mounting Flange, Heavy Duty, Black</t>
  </si>
  <si>
    <t>A15AS</t>
  </si>
  <si>
    <t>Switchable Attenuator (15, 20, 25 dB), Passes Phantom Power</t>
  </si>
  <si>
    <t>A15BT</t>
  </si>
  <si>
    <t>Bridging Transformer</t>
  </si>
  <si>
    <t>A15HP</t>
  </si>
  <si>
    <t>High Pass Filter</t>
  </si>
  <si>
    <t>A15LA</t>
  </si>
  <si>
    <t>Line Adapter–Converts Balanced Line Level Signals to Microphone Level (50dB Attenuation)</t>
  </si>
  <si>
    <t>A15PRS</t>
  </si>
  <si>
    <t>Switchable Phase Reverser</t>
  </si>
  <si>
    <t>A15RF</t>
  </si>
  <si>
    <t>RF Filter, XLR In/Out, Passes Phantom Power</t>
  </si>
  <si>
    <t>A15TG</t>
  </si>
  <si>
    <t>Tone Generator - 700 Hz Microphone-Level Signal</t>
  </si>
  <si>
    <t>A181C</t>
  </si>
  <si>
    <t>Foam case assembly fo BETA181</t>
  </si>
  <si>
    <t>A181WS</t>
  </si>
  <si>
    <t>Foam Windscreen for BETA181</t>
  </si>
  <si>
    <t>A1K</t>
  </si>
  <si>
    <t>Anti-Roll Device for All Handheld Microphones</t>
  </si>
  <si>
    <t>A1WS</t>
  </si>
  <si>
    <t>Gray Foam Windscreen for all 515 Series, BETA 56A and BETA 57</t>
  </si>
  <si>
    <t>A202BB</t>
  </si>
  <si>
    <t>Small Black Desk/Table Stand for MX202 Microphones</t>
  </si>
  <si>
    <t>A25D</t>
  </si>
  <si>
    <t>Break Resistant Stand Adapter for SM58, SM57, SM86, SM87A and BETA87A, BETA87C and all other 3/4" and Larger Handles</t>
  </si>
  <si>
    <t>A25DM</t>
  </si>
  <si>
    <t>10-Pack of A25D; Priced Individually, Must Be Ordered in Multiples of Ten</t>
  </si>
  <si>
    <t>A25E</t>
  </si>
  <si>
    <t>Break Resistant Stand Adapter for KSM9</t>
  </si>
  <si>
    <t>A26M</t>
  </si>
  <si>
    <t>Dual Microphone Mount for 545 Series, SM57 and BETA 57A</t>
  </si>
  <si>
    <t>A26X</t>
  </si>
  <si>
    <t>3" Extension Tube for Desk Stands (Also Adapts BETA 56 to Various Mounting Devices)</t>
  </si>
  <si>
    <t>A27M</t>
  </si>
  <si>
    <t>Stereo Microphone Adapter</t>
  </si>
  <si>
    <t>A27SM</t>
  </si>
  <si>
    <t>ShureLock® Rubber Isolated Suspension Shock Mount for PG27, PG42, SM27, KSM27 and Beta 27</t>
  </si>
  <si>
    <t>A27VB</t>
  </si>
  <si>
    <t>Velveteen Pouch for KSM27</t>
  </si>
  <si>
    <t>A27ZB</t>
  </si>
  <si>
    <t>Zippered Bag Accessory Kit - SM27/BETA 27</t>
  </si>
  <si>
    <t>A2WS-BLK</t>
  </si>
  <si>
    <t>Black Locking Foam Windscreen for 545 Series, SM57</t>
  </si>
  <si>
    <t>A2WS-GRA</t>
  </si>
  <si>
    <t>Gray Locking Foam Windscreen for 545 Series, SM57</t>
  </si>
  <si>
    <t>A300M</t>
  </si>
  <si>
    <t>ShureLock® Stand Mount. Works with KSM313/NE, KSM313, KSM 353/ED</t>
  </si>
  <si>
    <t>A300PC</t>
  </si>
  <si>
    <t>Shure "Circle S" Polishing Cloth</t>
  </si>
  <si>
    <t>A300SM</t>
  </si>
  <si>
    <t>ShureLock®  Wire Rope Shock Mount. Works with KSM353/ED</t>
  </si>
  <si>
    <t>A310AL-FM</t>
  </si>
  <si>
    <t>MXA310 FLUSH MOUNT, ALUMINUM</t>
  </si>
  <si>
    <t>A310B-FM</t>
  </si>
  <si>
    <t>MXA310 FLUSH MOUNT, BLACK</t>
  </si>
  <si>
    <t>A313SM</t>
  </si>
  <si>
    <t>Elastic suspension shock mount. Works with all KSM versions</t>
  </si>
  <si>
    <t>A313VB</t>
  </si>
  <si>
    <t>Protective Velveteen Pouch. Works with KSM313/NE.</t>
  </si>
  <si>
    <t>A32M</t>
  </si>
  <si>
    <t>ShureLock® Swivel Mount (Black) for KSM32 and BETA 27</t>
  </si>
  <si>
    <t>A32SM</t>
  </si>
  <si>
    <t>ShureLock® Elastic-Suspension Shock Mount for KSM32 Models</t>
  </si>
  <si>
    <t>A32VB</t>
  </si>
  <si>
    <t>Velveteen Pouch for KSM32</t>
  </si>
  <si>
    <t>A32WS</t>
  </si>
  <si>
    <t>Foam Windscreen for PG27, PG42, SM27, BETA 27, KSM32, KSM42 and KSM44A</t>
  </si>
  <si>
    <t>A32ZB</t>
  </si>
  <si>
    <t>Padded Zippered Carrying Bag for KSM32</t>
  </si>
  <si>
    <t>A353VB</t>
  </si>
  <si>
    <t>Protective Velveteen Pouch. Works with KSM353/ED</t>
  </si>
  <si>
    <t>A3WS</t>
  </si>
  <si>
    <t>Black Foam Windscreen for SM94, SM137, 849, KSM109/SL and PG81-XLR</t>
  </si>
  <si>
    <t>A400SM</t>
  </si>
  <si>
    <t>Recessed Shock Mount for All Microflex® and Easyflex® Gooseneck Microphones</t>
  </si>
  <si>
    <t>A400SMXLR</t>
  </si>
  <si>
    <t>A400SM Shock Mount &amp; A400XLR Insert Packaged Combination</t>
  </si>
  <si>
    <t>A400XLR</t>
  </si>
  <si>
    <t>Quick Release XLR Insert Adapter for use with A400SM Shock Mount</t>
  </si>
  <si>
    <t>A412B</t>
  </si>
  <si>
    <t>Accessory base for Microflex® Gooseneck Microphones, 10´ Attached XLR Cable</t>
  </si>
  <si>
    <t>A412MWS</t>
  </si>
  <si>
    <t>Black Locking Metal Windscreen for Microflex® Gooseneck Microphones</t>
  </si>
  <si>
    <t>A42OR</t>
  </si>
  <si>
    <t>Replacement O Rings for KSM42 Shock Mount</t>
  </si>
  <si>
    <t>A42PF</t>
  </si>
  <si>
    <t>Popper Stopper™ Magnetic Pop-Filter for A42SM</t>
  </si>
  <si>
    <t>A42SM</t>
  </si>
  <si>
    <t>ShureLock® Shock Mount for KSM42</t>
  </si>
  <si>
    <t>A42VB</t>
  </si>
  <si>
    <t>Velveteen Pouch for KSM42</t>
  </si>
  <si>
    <t>A44AM</t>
  </si>
  <si>
    <t>SHOCKSTOPPER™ for KSM44A</t>
  </si>
  <si>
    <t>A44ASM</t>
  </si>
  <si>
    <t>Shock Mount for KSM44A</t>
  </si>
  <si>
    <t>A44AVB</t>
  </si>
  <si>
    <t>Velveteen Pouch for KSM44A</t>
  </si>
  <si>
    <t>A4WS</t>
  </si>
  <si>
    <t>Foam Windscreen for 16A and16L</t>
  </si>
  <si>
    <t>A50D</t>
  </si>
  <si>
    <t>Microphone Drum Mount</t>
  </si>
  <si>
    <t>A53M</t>
  </si>
  <si>
    <t>SHOCKSTOPPER™ for SM81, SM86, KSM141, KSM137, 16A, VP64 and SM63 Models</t>
  </si>
  <si>
    <t>A55HM</t>
  </si>
  <si>
    <t>SHOCKSTOPPER™ for Microphones with Tapered Handles (Half Mount Version)</t>
  </si>
  <si>
    <t>A55M</t>
  </si>
  <si>
    <t>SHOCKSTOPPER™ for SM58, SM86, SM87, SM87A, BETA87A, BETA87C and all other 3/4" and Larger Handles</t>
  </si>
  <si>
    <t>A56D</t>
  </si>
  <si>
    <t>Universal Microphone Drum Mount Accommodates 5/8" Swivel Adapters</t>
  </si>
  <si>
    <t>A57AWS</t>
  </si>
  <si>
    <t>Black Locking Foam Windscreen for BETA 57 and BETA 57A</t>
  </si>
  <si>
    <t>A57F</t>
  </si>
  <si>
    <t>Stand Adapter for SM62, SM63, SM81, VP64, AMS26, KSM141, KSM137 and WA380 1/2 Wave Antenna</t>
  </si>
  <si>
    <t>A58WS-BLK</t>
  </si>
  <si>
    <t>Black Foam Windscreen for All Shure Ball Type Microphones</t>
  </si>
  <si>
    <t>A58WS-BLU</t>
  </si>
  <si>
    <t>Blue Foam Windscreen for All Shure Ball Type Microphones</t>
  </si>
  <si>
    <t>A58WS-GRA</t>
  </si>
  <si>
    <t>Gray Foam Windscreen for All Shure Ball Type Microphones</t>
  </si>
  <si>
    <t>A58WS-GRN</t>
  </si>
  <si>
    <t>Green Foam Windscreen for All Shure Ball Type Microphones</t>
  </si>
  <si>
    <t>A58WS-RED</t>
  </si>
  <si>
    <t>Red Foam Windscreen for All Shure Ball Type Microphones</t>
  </si>
  <si>
    <t>A58WS-YEL</t>
  </si>
  <si>
    <t>Yellow Foam Windscreen for All Shure Ball Type Microphones</t>
  </si>
  <si>
    <t>A75M</t>
  </si>
  <si>
    <t>Universal Microphone Mount with Large and Small Clip Adapters and Universal Threaded Adapter Post</t>
  </si>
  <si>
    <t>A7WS</t>
  </si>
  <si>
    <t>Gray Large Close-Talk Windscreen for SM7 Models, also see RK345</t>
  </si>
  <si>
    <t>A81WS</t>
  </si>
  <si>
    <t>Gray Large Foam Windscreen for SM81 and SM57</t>
  </si>
  <si>
    <t>A820-NIC-DANTE</t>
  </si>
  <si>
    <r>
      <t>Dante</t>
    </r>
    <r>
      <rPr>
        <vertAlign val="superscript"/>
        <sz val="10"/>
        <rFont val="Calibri"/>
        <family val="2"/>
        <scheme val="minor"/>
      </rPr>
      <t xml:space="preserve">TM </t>
    </r>
    <r>
      <rPr>
        <sz val="10"/>
        <rFont val="Calibri"/>
        <family val="2"/>
        <scheme val="minor"/>
      </rPr>
      <t>Digital Audio Upgrade Card for SCM820 Standard Ethernet Versions</t>
    </r>
  </si>
  <si>
    <t>A83-FUR</t>
  </si>
  <si>
    <t>Fur windshield</t>
  </si>
  <si>
    <t>A83W</t>
  </si>
  <si>
    <t>Foam windscreen</t>
  </si>
  <si>
    <t>A85F</t>
  </si>
  <si>
    <t>Transformer; Low Z, Female XLR to High Z 1/4" Phone Plug</t>
  </si>
  <si>
    <t>A85WS</t>
  </si>
  <si>
    <t>Black Foam Windscreen for SM85, SM86, SM87A and BETA87A, and BETA87C</t>
  </si>
  <si>
    <t>A88SM</t>
  </si>
  <si>
    <t>Shock Mount for VP88</t>
  </si>
  <si>
    <t>A89LC</t>
  </si>
  <si>
    <t>Carrying Case for VP89L</t>
  </si>
  <si>
    <t>A89LM-BA</t>
  </si>
  <si>
    <t xml:space="preserve">Rycote Double Lyre Boom Adapter Mount - For Use With VP89L Only </t>
  </si>
  <si>
    <t>A89LW</t>
  </si>
  <si>
    <t>Rycote Replacement Foam Windscreen for VP89L</t>
  </si>
  <si>
    <t>A89LW-JMR</t>
  </si>
  <si>
    <t>Rycote Replacement Windjammer for VP89L</t>
  </si>
  <si>
    <t>A89LW-KIT</t>
  </si>
  <si>
    <t>Rycote Windshield Kit for VP89L</t>
  </si>
  <si>
    <t>A89LW-SFT</t>
  </si>
  <si>
    <t>Rycote Softie Windshield for VP89L</t>
  </si>
  <si>
    <t>A89MC</t>
  </si>
  <si>
    <t>Carrying Case for VP89M</t>
  </si>
  <si>
    <t>A89M-CC</t>
  </si>
  <si>
    <t>Rycote Lyre Mount with CCA</t>
  </si>
  <si>
    <t>A89M-PG</t>
  </si>
  <si>
    <t>Rycote Pistol Grip Mount</t>
  </si>
  <si>
    <t>A89M-SH</t>
  </si>
  <si>
    <t xml:space="preserve">Rycote Shoe Mount </t>
  </si>
  <si>
    <t>A89MW</t>
  </si>
  <si>
    <t>Rycote Replacement Foam Windscreen for VP89M</t>
  </si>
  <si>
    <t>A89MW-JMR</t>
  </si>
  <si>
    <t>Rycote Replacement Windjammer for VP89M</t>
  </si>
  <si>
    <t>A89MW-KIT</t>
  </si>
  <si>
    <t>Rycote Windshield Kit for VP89M</t>
  </si>
  <si>
    <t>A89MW-SFT</t>
  </si>
  <si>
    <t>Rycote Softie Windshield for VP89M</t>
  </si>
  <si>
    <t>A89SC</t>
  </si>
  <si>
    <t>Carrying Case for VP89S and VP82</t>
  </si>
  <si>
    <t>A89SW</t>
  </si>
  <si>
    <t>Rycote Replacement Foam Windscreen for VP89S and VP82</t>
  </si>
  <si>
    <t>A89SW-JMR</t>
  </si>
  <si>
    <t>Rycote Replacement Windjammer for VP89S and VP82</t>
  </si>
  <si>
    <t>A89SW-KIT</t>
  </si>
  <si>
    <t>Rycote Windshield Kit for VP89S and VP82</t>
  </si>
  <si>
    <t>A89SW-SFT</t>
  </si>
  <si>
    <t>Rycote Softie Windshield for VP89S and VP82</t>
  </si>
  <si>
    <t>A89U</t>
  </si>
  <si>
    <t>Adapter - For Use With VP89 Shotgun Microphones Only</t>
  </si>
  <si>
    <t>A910-HCM</t>
  </si>
  <si>
    <t>MXA910 HARD CEILING MOUNT, WHITE</t>
  </si>
  <si>
    <t>A95UF</t>
  </si>
  <si>
    <t>Transformer; Low Z, Female XLR to High Z MC1M Connector with Mating 1/4" Phone Plug/Jack</t>
  </si>
  <si>
    <t>A96F</t>
  </si>
  <si>
    <t>Transformer; Low Z, Female XLR to Medium Z 1/8" Plug on Attached 2´ Cable; DC Bias Filter</t>
  </si>
  <si>
    <t>A98D</t>
  </si>
  <si>
    <t>Microphone Drum Mount for BETA 98 &amp; SM98A Microphones, Features Gooseneck Adapter for Flexible Positioning</t>
  </si>
  <si>
    <t>A98KCS</t>
  </si>
  <si>
    <t>Universal Horn Clamp for SM98, WM98 and BETA98</t>
  </si>
  <si>
    <t>A99SMA</t>
  </si>
  <si>
    <t>Adapter to Retrofit SM99 Microphone Series with Microflex® Mounting Accessories</t>
  </si>
  <si>
    <t>A99WS</t>
  </si>
  <si>
    <t>Black High Performance Ball Foam Windscreen for Microflex® Gooseneck Microphones</t>
  </si>
  <si>
    <t>ACVG4WS-B</t>
  </si>
  <si>
    <t>Black Foam Windscreen for Centraverse Gooseneck Condenser Microphones (Contains Four)</t>
  </si>
  <si>
    <t>ACVO4WS-B</t>
  </si>
  <si>
    <t>Black Foam Windscreen for Centraverse Overhead Condenser Microphones (Contains Four)</t>
  </si>
  <si>
    <t>ACVO4WS-W</t>
  </si>
  <si>
    <t>White Foam Windscreen for Centraverse Overhead Condenser Microphones (Contains Four)</t>
  </si>
  <si>
    <t>AD1=-G57</t>
  </si>
  <si>
    <t>AD BP 470-616 MHZ</t>
  </si>
  <si>
    <t>AD1=-K54</t>
  </si>
  <si>
    <t>AD BP 606-663 MHZ</t>
  </si>
  <si>
    <t>AD1=-X55</t>
  </si>
  <si>
    <t>AD BP 941-960 MHZ</t>
  </si>
  <si>
    <t>AD1LEMO3=-G57</t>
  </si>
  <si>
    <t>AD BP W/LEMO 470-616 MHZ</t>
  </si>
  <si>
    <t>AD1LEMO3=-K54</t>
  </si>
  <si>
    <t>AD BP W/LEMO 606-663 MHZ</t>
  </si>
  <si>
    <t>AD1LEMO3=-X55</t>
  </si>
  <si>
    <t>AD BP W/LEMO 941-960 MHZ</t>
  </si>
  <si>
    <t>AD2/B58=-G57</t>
  </si>
  <si>
    <t>AD HH 470-616 MHZ</t>
  </si>
  <si>
    <t>AD2/B58=-K54</t>
  </si>
  <si>
    <t>AD HH 606-663 MHZ</t>
  </si>
  <si>
    <t>AD2/B58=-X55</t>
  </si>
  <si>
    <t>AD HH 941-960 MHZ</t>
  </si>
  <si>
    <t>AD2/B87A=-G57</t>
  </si>
  <si>
    <t>AD2/B87A=-K54</t>
  </si>
  <si>
    <t>AD2/B87A=-X55</t>
  </si>
  <si>
    <t>AD2/B87C=-G57</t>
  </si>
  <si>
    <t>AD2/B87C=-K54</t>
  </si>
  <si>
    <t>AD2/B87C=-X55</t>
  </si>
  <si>
    <t>AD2/K8B=-G57</t>
  </si>
  <si>
    <t>AD2/K8B=-K54</t>
  </si>
  <si>
    <t>AD2/K8B=-X55</t>
  </si>
  <si>
    <t>AD2/K8N=-G57</t>
  </si>
  <si>
    <t>AD2/K8N=-K54</t>
  </si>
  <si>
    <t>AD2/K8N=-X55</t>
  </si>
  <si>
    <t>AD2/K9B=-G57</t>
  </si>
  <si>
    <t>AD2/K9B=-K54</t>
  </si>
  <si>
    <t>AD2/K9B=-X55</t>
  </si>
  <si>
    <t>AD2/K9HSB=-G57</t>
  </si>
  <si>
    <t>AD2/K9HSB=-K54</t>
  </si>
  <si>
    <t>AD2/K9HSB=-X55</t>
  </si>
  <si>
    <t>AD2/K9HSN=-G57</t>
  </si>
  <si>
    <t>AD2/K9HSN=-K54</t>
  </si>
  <si>
    <t>AD2/K9HSN=-X55</t>
  </si>
  <si>
    <t>AD2/K9N=-G57</t>
  </si>
  <si>
    <t>AD2/K9N=-K54</t>
  </si>
  <si>
    <t>AD2/K9N=-X55</t>
  </si>
  <si>
    <t>AD2/SM58=-G57</t>
  </si>
  <si>
    <t>AD2/SM58=-K54</t>
  </si>
  <si>
    <t>AD2/SM58=-X55</t>
  </si>
  <si>
    <t>AD2/VP68=-G57</t>
  </si>
  <si>
    <t>AD2/VP68=-K54</t>
  </si>
  <si>
    <t>AD2/VP68=-X55</t>
  </si>
  <si>
    <t>AD4DNP=-A</t>
  </si>
  <si>
    <t>Dual-channel receiver. Includes locking power and jumper cables, rackmount kit, and user guide. (470-636 MHZ)</t>
  </si>
  <si>
    <t>AD4DNP=-B</t>
  </si>
  <si>
    <t>Dual-channel receiver. Includes locking power and jumper cables, rackmount kit, and user guide. (606-810 MHZ)</t>
  </si>
  <si>
    <t>AD4DNP=-C</t>
  </si>
  <si>
    <t>Dual-channel receiver. Includes locking power and jumper cables, rackmount kit, and user guide. (750-960 MHZ)</t>
  </si>
  <si>
    <t>AD4DUS=-A</t>
  </si>
  <si>
    <t>Dual-channel receiver. Includes locking power and jumper cables, BNC bulkhead adapter, coaxial antenna, BNC cable assemblies, BNC cable, Ethernet cables, rackmount kit, and user guide. (470-636 MHZ)</t>
  </si>
  <si>
    <t>AD4DUS=-B</t>
  </si>
  <si>
    <t>Dual-channel receiver. Includes locking power and jumper cables, BNC bulkhead adapter, coaxial antenna, BNC cable assemblies, BNC cable, Ethernet cables, rackmount kit, and user guide.  (606-810 MHZ)</t>
  </si>
  <si>
    <t>AD4DUS=-C</t>
  </si>
  <si>
    <t>Dual-channel receiver. Includes locking power and jumper cables, BNC bulkhead adapter, coaxial antenna, BNC cable assemblies, BNC cable, Ethernet cables, rackmount kit, and user guide. (750-960 MHZ)</t>
  </si>
  <si>
    <t>AD4QNP=-A</t>
  </si>
  <si>
    <t>Four--channel receiver. Includes locking power and jumper cables, rackmount kit, and user guide. (470-636 MHZ)</t>
  </si>
  <si>
    <t>AD4QNP=-B</t>
  </si>
  <si>
    <t>Four--channel receiver. Includes locking power and jumper cables, rackmount kit, and user guide. (606-810 MHZ)</t>
  </si>
  <si>
    <t>AD4QNP=-C</t>
  </si>
  <si>
    <t>Four--channel receiver. Includes locking power and jumper cables, rackmount kit, and user guide. (750-960 MHZ)</t>
  </si>
  <si>
    <t>AD4QUS=-A</t>
  </si>
  <si>
    <t>Four--channel receiver. Includes AD4Q, locking power and jumper cables, BNC bulkhead adapter, coaxial antenna, BNC cable assemblies, BNC cable, Ethernet cables, rackmount kit, and user guide. (470-636 MHZ)</t>
  </si>
  <si>
    <t>AD4QUS=-B</t>
  </si>
  <si>
    <t>Four--channel receiver. Includes AD4Q, locking power and jumper cables, BNC bulkhead adapter, coaxial antenna, BNC cable assemblies, BNC cable, Ethernet cables, rackmount kit, and user guide. (606-810 MHZ)</t>
  </si>
  <si>
    <t>AD4QUS=-C</t>
  </si>
  <si>
    <t>Four--channel receiver. Includes AD4Q, locking power and jumper cables, BNC bulkhead adapter, coaxial antenna, BNC cable assemblies, BNC cable, Ethernet cables, rackmount kit, and user guide. (750-960 MHZ)</t>
  </si>
  <si>
    <t>AFP301</t>
  </si>
  <si>
    <t>UR3 belt clip and protective skin</t>
  </si>
  <si>
    <t>AFP512</t>
  </si>
  <si>
    <t>Camera Shoe Mount for UR5</t>
  </si>
  <si>
    <t>AFP522</t>
  </si>
  <si>
    <t>Anton Bauer Camera Mount for UR5</t>
  </si>
  <si>
    <t>AFP522DC</t>
  </si>
  <si>
    <t>Anton Bauer Camera Mount for UR5 with DC Power</t>
  </si>
  <si>
    <t>AMV88-FUR</t>
  </si>
  <si>
    <t>Rycote Windjammer for MV88</t>
  </si>
  <si>
    <t>AMVL-FUR</t>
  </si>
  <si>
    <t>Rycote Mini-Windjammer for MVL</t>
  </si>
  <si>
    <t>ANI4IN-BLOCK</t>
  </si>
  <si>
    <t>4-Input, Block connectors, Mic/Line Dante™ Audio Network Interface with Mic Logic, PEQ, and Audio Summing</t>
  </si>
  <si>
    <t>ANI4IN-XLR</t>
  </si>
  <si>
    <t xml:space="preserve">4-Input, XLR connectors, Mic/Line Dante™ Audio Network Interface with PEQ and Audio Summing </t>
  </si>
  <si>
    <t>ANI4OUT-BLOCK</t>
  </si>
  <si>
    <t xml:space="preserve">4-Output, Block connectors, Mic/Line Dante™ Audio Network Interface with PEQ and Audio Summing </t>
  </si>
  <si>
    <t>ANI4OUT-XLR</t>
  </si>
  <si>
    <t xml:space="preserve">4-Output, XLR connectors, Mic/Line Dante™ Audio Network Interface with PEQ and Audio Summing </t>
  </si>
  <si>
    <t>AP56DM</t>
  </si>
  <si>
    <t>PGA56 Drum mount</t>
  </si>
  <si>
    <t>AP98DM</t>
  </si>
  <si>
    <t>PGA98D Drum mount</t>
  </si>
  <si>
    <t>BCAEC31</t>
  </si>
  <si>
    <t>Replacement Ear Pads for BRH31M (Pair)</t>
  </si>
  <si>
    <t>BCAEC440</t>
  </si>
  <si>
    <t xml:space="preserve">Replacement Ear Pads for BRH440M/BRH441M (Pair) </t>
  </si>
  <si>
    <t>BCAEC50</t>
  </si>
  <si>
    <t>BRH50M replacement ear pads (2 pieces)</t>
  </si>
  <si>
    <t>BCASCA1</t>
  </si>
  <si>
    <t>Replacement Cable for BRH440M/BRH441M</t>
  </si>
  <si>
    <t>BCASCA-NXLR3QI</t>
  </si>
  <si>
    <t>Detachable cable with Neutrik 3 Pin XLR Male connector and 1/4'' stereo plug</t>
  </si>
  <si>
    <t>BCASCA-NXLR3QI-25</t>
  </si>
  <si>
    <t>25ft. Detachable cable with Neutrik 3 Pin XLR male connector and 1/4'' stereo plug</t>
  </si>
  <si>
    <t>BCASCA-NXLR4</t>
  </si>
  <si>
    <t>Detachable cable with Neutrik 4 Pin  XLR Male connector</t>
  </si>
  <si>
    <t>BCASCA-NXLR4-FEM</t>
  </si>
  <si>
    <t>Detachable cable with Neutrik 4 Pin XLR Female connector</t>
  </si>
  <si>
    <t>BCASCA-NXLR5</t>
  </si>
  <si>
    <t>Detachable cable with Neutrik 5 Pin  XLR Male connector</t>
  </si>
  <si>
    <t>BCATP1</t>
  </si>
  <si>
    <t xml:space="preserve">Replacement Temple Pad for BRH441M </t>
  </si>
  <si>
    <t>BCAWS1</t>
  </si>
  <si>
    <t>Replacement Windscreen for BRH31M/BRH440M/BRH441M</t>
  </si>
  <si>
    <t>BCAWS2</t>
  </si>
  <si>
    <t>BRH50M replacement windscreen</t>
  </si>
  <si>
    <t>BETA 181/BI</t>
  </si>
  <si>
    <t>Ultra-Compact Side-Address Instrument Microphone with Bidirectional Polar Pattern Capsule</t>
  </si>
  <si>
    <t>BETA 181/C</t>
  </si>
  <si>
    <t>Ultra-Compact Side-Address Instrument Microphone with Cardioid Polar Pattern Capsule</t>
  </si>
  <si>
    <t>Beta 181/KIT</t>
  </si>
  <si>
    <t>Ultra-Compact Side-Address Instrument Microphone comes with four (4) different capsules, one (1) each of Cardiod, Supercardioid, Omnidirectional and Bidirectional</t>
  </si>
  <si>
    <t>BETA 181/O</t>
  </si>
  <si>
    <t>Ultra-Compact Side-Address Instrument Microphone with Omnidirectional Polar Pattern Capsule</t>
  </si>
  <si>
    <t>BETA 181/S</t>
  </si>
  <si>
    <t>Ultra-Compact Side-Address Instrument Microphone with Supercardioid Polar Pattern Capsule</t>
  </si>
  <si>
    <t>BETA 27</t>
  </si>
  <si>
    <t>Supercardioid Side-Address Condenser Microphone for Instrument and Vocal Applications</t>
  </si>
  <si>
    <t>BETA 52A</t>
  </si>
  <si>
    <t>Dynamic Kick Drum Microphone with High Output Neodymium Element</t>
  </si>
  <si>
    <t>BETA 53</t>
  </si>
  <si>
    <t>Omnidirectional Condenser Headworn Microphone, 5' Attached Cable with TA4F Connector. Includes In-Line Preamplifier</t>
  </si>
  <si>
    <t>BETA 54</t>
  </si>
  <si>
    <t>Supercardioid Condenser Headworn Microphone, 5' Attached Cable with TA4F Connector. Includes In-Line Preamplifier</t>
  </si>
  <si>
    <t>BETA 56A</t>
  </si>
  <si>
    <t>Supercardioid Swivel-Mount Dynamic Microphone with High Output Neodymium Element, for Instrument Applications</t>
  </si>
  <si>
    <t>BETA 57A</t>
  </si>
  <si>
    <t>Supercardioid Dynamic with High Output Neodymium Element, for Vocal and Instrument Applications</t>
  </si>
  <si>
    <t>BETA 58A</t>
  </si>
  <si>
    <t>BETA 91A</t>
  </si>
  <si>
    <t>Half-Cardioid Condenser Kick-Drum Microphone.  Includes Integrated Preamplifier and XLR Connection</t>
  </si>
  <si>
    <t>BETA 98A/C</t>
  </si>
  <si>
    <t>Miniature Cardioid Condenser Instrument Microphone.  Includes RPM626 In-Line Preamplifier, RK282 Shock Mount Swivel Adapter and 15’ Triple Flex Cable</t>
  </si>
  <si>
    <t>BETA 98AD/C</t>
  </si>
  <si>
    <t>Miniature Cardioid Condenser Drum Microphone.  Includes RPM626 In-Line Preamplifier, A98D Drum Mount and 25’ Cable</t>
  </si>
  <si>
    <t>BETA 98AMP/C</t>
  </si>
  <si>
    <t>Miniature Cardioid Condenser Drum Microphone.  Includes Integrated XLR Preamplifier and A75M Universal Stand Mount</t>
  </si>
  <si>
    <t>BETA 98AMP/C-3PK</t>
  </si>
  <si>
    <t>Includes Three Beta 98AMP/C Microphones and Three A75M Universal Stand Mounts</t>
  </si>
  <si>
    <t>BETA 98H/C</t>
  </si>
  <si>
    <t>Clip-On Cardioid Condenser Instrument Microphone with Integrated Shock Mount and Attached Preamplifier</t>
  </si>
  <si>
    <t>BETA87A</t>
  </si>
  <si>
    <t>Supercardioid Condenser, for Handheld Vocal Applications</t>
  </si>
  <si>
    <t>BETA87C</t>
  </si>
  <si>
    <t>Cardioid Condenser, for Handheld Vocal Applications</t>
  </si>
  <si>
    <t>BLX1=-H10</t>
  </si>
  <si>
    <t>Bodypack Transmitter</t>
  </si>
  <si>
    <t>BLX1=-H9</t>
  </si>
  <si>
    <t>BLX1=-J10</t>
  </si>
  <si>
    <t>BLX1288/CVL-H10</t>
  </si>
  <si>
    <t>BLX1288 COMBO W/CVL AND PG58</t>
  </si>
  <si>
    <t>BLX1288/CVL-H9</t>
  </si>
  <si>
    <t>BLX1288/CVL-J10</t>
  </si>
  <si>
    <t>BLX1288/P31-H10</t>
  </si>
  <si>
    <t>BLX1288 COMBO W/PGA31 AND PG58</t>
  </si>
  <si>
    <t>BLX1288/P31-H9</t>
  </si>
  <si>
    <t>BLX1288/P31-J10</t>
  </si>
  <si>
    <t>BLX14/B98=-J10</t>
  </si>
  <si>
    <t>Instrument System with (1) BLX4 Wireless Receiver, (1) BLX1 Bodypack Transmitter, and (1) WB98H/C Cardioid Condenser Instrument Microphone</t>
  </si>
  <si>
    <t>BLX14/B98-H10</t>
  </si>
  <si>
    <t>BLX14/B98-H9</t>
  </si>
  <si>
    <t>BLX14/CVL-H10</t>
  </si>
  <si>
    <t>BLX14 LAV SYSTEM WITH CVL</t>
  </si>
  <si>
    <t>BLX14/CVL-H9</t>
  </si>
  <si>
    <t>BLX14/CVL-J10</t>
  </si>
  <si>
    <t>BLX14/P31-H10</t>
  </si>
  <si>
    <t>BLX14 HEADSET SYSTEM W/PGA31</t>
  </si>
  <si>
    <t>BLX14/P31-H9</t>
  </si>
  <si>
    <t>BLX14/P31-J10</t>
  </si>
  <si>
    <t>BLX14/SM31-H10</t>
  </si>
  <si>
    <t>BLX14 HEADSET SYSTEM W/SM31</t>
  </si>
  <si>
    <t>BLX14/SM31-H9</t>
  </si>
  <si>
    <t>BLX14/SM31-J10</t>
  </si>
  <si>
    <t>BLX14=-J10</t>
  </si>
  <si>
    <t>Guitar Wireless System with (1) BLX4 Wireless Receiver, (1) BLX1 Bodypack Transmitter, and (1) WA302 Instrument Cable</t>
  </si>
  <si>
    <t>BLX14-H10</t>
  </si>
  <si>
    <t>BLX14-H9</t>
  </si>
  <si>
    <t>BLX14R/B98=-J10</t>
  </si>
  <si>
    <t>Instrument System with (1) BLX4R Wireless Receiver, (1) BLX1 Bodypack Transmitter, and (1) WB98H/C Cardioid Condenser Instrument Microphone</t>
  </si>
  <si>
    <t>BLX14R/B98-H10</t>
  </si>
  <si>
    <t>BLX14R/B98-H9</t>
  </si>
  <si>
    <t>BLX14R/MX53=-J10</t>
  </si>
  <si>
    <t>Headset System with (1) BLX4R Wireless Receiver, (1) BLX1 Bodypack Transmitter, and (1) MX153 Headset Microphone</t>
  </si>
  <si>
    <t>BLX14R/MX53-H10</t>
  </si>
  <si>
    <t>BLX14R/MX53-H9</t>
  </si>
  <si>
    <t>BLX14R/SM35-H10</t>
  </si>
  <si>
    <t>BLX14R HEADSET SYSTEM W/SM35</t>
  </si>
  <si>
    <t>BLX14R/SM35-H9</t>
  </si>
  <si>
    <t>BLX14R/SM35-J10</t>
  </si>
  <si>
    <t>BLX14R/W85=-J10</t>
  </si>
  <si>
    <t>Instrument System with (1) BLX4R Wireless Receiver, (1) BLX1 Bodypack Transmitter, and (1) WL185 Lavalier Microphone</t>
  </si>
  <si>
    <t>BLX14R/W85-H10</t>
  </si>
  <si>
    <t>BLX14R/W85-H9</t>
  </si>
  <si>
    <t>BLX14R/W93=-J10</t>
  </si>
  <si>
    <t>Instrument System with (1) BLX4R Wireless Receiver, (1) BLX1 Bodypack Transmitter, and (1) WL93 Lavalier Microphone</t>
  </si>
  <si>
    <t>BLX14R/W93-H10</t>
  </si>
  <si>
    <t>BLX14R/W93-H9</t>
  </si>
  <si>
    <t>BLX14R=-J10</t>
  </si>
  <si>
    <t>Guitar Wireless System with (1) BLX4R  Wireless Receiver, (1) BLX1 Bodypack Transmitter, and (1) WA302 Instrument Cable</t>
  </si>
  <si>
    <t>BLX14R-H10</t>
  </si>
  <si>
    <t>BLX14R-H9</t>
  </si>
  <si>
    <t>BLX188/CVL-H10</t>
  </si>
  <si>
    <t>BLX188 DUAL LAV SYSTEM W/CVL</t>
  </si>
  <si>
    <t>BLX188/CVL-H9</t>
  </si>
  <si>
    <t>BLX188/CVL-J10</t>
  </si>
  <si>
    <t>BLX2/B58=-H10</t>
  </si>
  <si>
    <t>Handheld Transmitter with BETA 58 Microphone</t>
  </si>
  <si>
    <t>BLX2/B58=-H9</t>
  </si>
  <si>
    <t>BLX2/B58=-J10</t>
  </si>
  <si>
    <t>Handheld Transmitter with BETA 58 Mircophone</t>
  </si>
  <si>
    <t>BLX2/PG58=-H10</t>
  </si>
  <si>
    <t>Handheld Transmitter with PG58 Microphone</t>
  </si>
  <si>
    <t>BLX2/PG58=-H9</t>
  </si>
  <si>
    <t>BLX2/PG58=-J10</t>
  </si>
  <si>
    <t>BLX2/SM58=-H10</t>
  </si>
  <si>
    <t>Handheld Transmitter with SM58 Microphone</t>
  </si>
  <si>
    <t>BLX2/SM58=-H9</t>
  </si>
  <si>
    <t>BLX2/SM58=-J10</t>
  </si>
  <si>
    <t>BLX24/B58=-J10</t>
  </si>
  <si>
    <t>Vocal System with (1) BLX4 Wireless Receiver and (1) Handheld Transmitter with BETA 58 Microphone</t>
  </si>
  <si>
    <t>BLX24/B58-H10</t>
  </si>
  <si>
    <t>BLX24/B58-H9</t>
  </si>
  <si>
    <t>BLX24/PG58=-J10</t>
  </si>
  <si>
    <t>Vocal System with (1) BLX4 Wireless Receiver and (1) Handheld Transmitter with PG58 Microphone</t>
  </si>
  <si>
    <t>BLX24/PG58-H10</t>
  </si>
  <si>
    <t>BLX24/PG58-H9</t>
  </si>
  <si>
    <t>BLX24/SM58=-J10</t>
  </si>
  <si>
    <t>Vocal System with (1) BLX4 Wireless Receiver and (1) Handheld Transmitter with SM58 Microphone</t>
  </si>
  <si>
    <t>BLX24/SM58-H10</t>
  </si>
  <si>
    <t>BLX24/SM58-H9</t>
  </si>
  <si>
    <t>BLX24R/B58=-J10</t>
  </si>
  <si>
    <t>Vocal System with (1) BLX4R Rack Mount Wireless Receiver and (1) BLX2 Handheld Transmitter with BETA 58 Microphone</t>
  </si>
  <si>
    <t>BLX24R/B58-H10</t>
  </si>
  <si>
    <t>BLX24R/B58-H9</t>
  </si>
  <si>
    <t>BLX24R/SM58=-J10</t>
  </si>
  <si>
    <t>Vocal System with (1) BLX4R Rack Mount Wireless Receiver and (1) BLX2 Handheld Transmitter with SM58 Microphone</t>
  </si>
  <si>
    <t>BLX24R/SM58-H10</t>
  </si>
  <si>
    <t>BLX24R/SM58-H9</t>
  </si>
  <si>
    <t>BLX288/PG58=-J10</t>
  </si>
  <si>
    <t>Dual Vocal System with (1) BLX88 Dual Wireless Receiver and (2) BLX2 Handheld Transmitters with PG58 microphone</t>
  </si>
  <si>
    <t>BLX288/PG58-H10</t>
  </si>
  <si>
    <t>BLX288/PG58-H9</t>
  </si>
  <si>
    <t>BLX4=-H10</t>
  </si>
  <si>
    <t>Wireless Receiver</t>
  </si>
  <si>
    <t>BLX4=-H9</t>
  </si>
  <si>
    <t>BLX4=-J10</t>
  </si>
  <si>
    <t>BLX4R=-H10</t>
  </si>
  <si>
    <t xml:space="preserve">Rackmount Wireless Receiver </t>
  </si>
  <si>
    <t>BLX4R=-H9</t>
  </si>
  <si>
    <t>BLX4R=-J10</t>
  </si>
  <si>
    <t>BLX88=-H10</t>
  </si>
  <si>
    <t>Dual Wireless Receiver</t>
  </si>
  <si>
    <t>BLX88=-H9</t>
  </si>
  <si>
    <t>BLX88=-J10</t>
  </si>
  <si>
    <t>BRH31M</t>
  </si>
  <si>
    <t>Single-Sided Lightweight Broadcast Headset</t>
  </si>
  <si>
    <t>BRH31M-NXLR4F</t>
  </si>
  <si>
    <t>Lightweight Single-Sided Broadcast Headset with Neutrik female 4-Pin XLR cable</t>
  </si>
  <si>
    <t>BRH31M-NXLR4M</t>
  </si>
  <si>
    <t>Lightweight Single-Sided Broadcast Headset with Neutrik 4-Pin XLR cable</t>
  </si>
  <si>
    <t>BRH31M-NXLR5M</t>
  </si>
  <si>
    <t>Lightweight Single-Sided Broadcast Headset with Neutrik 5-Pin XLR cable</t>
  </si>
  <si>
    <t>BRH440M-LC</t>
  </si>
  <si>
    <t>Dual-Sided Broadcast Headset, less cable</t>
  </si>
  <si>
    <t>BRH441M-LC</t>
  </si>
  <si>
    <t>Single-Sided Broadcast Headset, less cable</t>
  </si>
  <si>
    <t>BRH50M</t>
  </si>
  <si>
    <t>Premium Dual-Sided Broadcast Headset. Includes BCASCA-NXLR3QI cable</t>
  </si>
  <si>
    <t>C100J</t>
  </si>
  <si>
    <t>100' Hi-Flex® Cable, Chrome XLR Connectors</t>
  </si>
  <si>
    <t>C107</t>
  </si>
  <si>
    <t>25' Cable (2-Conductor, Shielded) with 3-Socket Mini Connector on each end, Used with SM90 Series, SM91 Series and SM98 Series</t>
  </si>
  <si>
    <t>C108</t>
  </si>
  <si>
    <t>6 1/2' Cable (5-Conductor, 2 Shielded) with 6-Pin Connector to Mate with Headset, Used with SM1</t>
  </si>
  <si>
    <t>C110</t>
  </si>
  <si>
    <t>25' Extension Cable for VP88</t>
  </si>
  <si>
    <t>C11C</t>
  </si>
  <si>
    <t>6' Coiled Cable (3-Conductor, 1 Shielded) with Amphenol® MC4M Connector on Equipment End, Used with 405K</t>
  </si>
  <si>
    <t>C122</t>
  </si>
  <si>
    <t>4' Cable, 4-Pin Mini Connector (TA4F) to Lavalier Housing, Used with MX183, MX184, MX185, WL183, WL184, WL185</t>
  </si>
  <si>
    <t>C129</t>
  </si>
  <si>
    <t>12' Cable, 3-Pin Mini Connector (TA3F) to Male XLR, Used with MX393</t>
  </si>
  <si>
    <t>C130</t>
  </si>
  <si>
    <t>12' Cable (5-Conductor, 2 shielded) with threaded adapter on microphone end to bare end for MX392</t>
  </si>
  <si>
    <t>C131</t>
  </si>
  <si>
    <t>10' Cable (5-Conductor 2 shielded) with threaded adapter to 3-Pin XLR for MX400D</t>
  </si>
  <si>
    <t>C14C</t>
  </si>
  <si>
    <t>5' Coiled Cable (4-Conductor, 2 Shielded) Bare at Both Ends, Used with 404B</t>
  </si>
  <si>
    <t>C15AHZ</t>
  </si>
  <si>
    <t>15' Cable with 1/4" Phone Plug on Equipment End (Pin 2 Hot)</t>
  </si>
  <si>
    <t>C15C</t>
  </si>
  <si>
    <t>6' Coiled Cable (4-Conductor) Bare at Both Ends, Used with 104C</t>
  </si>
  <si>
    <t>C20AHZ</t>
  </si>
  <si>
    <t>20' Cable with 1/4" Phone Plug on Equipment End (Pin 2 Hot)</t>
  </si>
  <si>
    <t>C25B</t>
  </si>
  <si>
    <t>25' Heavy-Duty Cable, Black XLR Connector on Microphone End</t>
  </si>
  <si>
    <t>C25C</t>
  </si>
  <si>
    <t>6' Coiled Cable (4-Conductor, 2 Shielded) Bare at Both Ends, Used with 414B, 419B and 514B</t>
  </si>
  <si>
    <t>C25E</t>
  </si>
  <si>
    <t>25' TRIPLE-FLEX™ Cable, Black XLR Connector on Microphone End</t>
  </si>
  <si>
    <t>C25F</t>
  </si>
  <si>
    <t>25' TRIPLE-FLEX™ Cable, Chrome XLR Connectors</t>
  </si>
  <si>
    <t>C25J</t>
  </si>
  <si>
    <t>25' Hi-Flex Cable®, Chrome XLR Connectors</t>
  </si>
  <si>
    <t>C29C</t>
  </si>
  <si>
    <t>6' Coiled Cable (4-Conductor, 2 Shielded), Used with 527B</t>
  </si>
  <si>
    <t>C50J</t>
  </si>
  <si>
    <t>50' Hi-Flex Cable®, Chrome XLR Connectors</t>
  </si>
  <si>
    <t>C98D</t>
  </si>
  <si>
    <t>15' TRIPLE-FLEX™ Cable (TA4F to TA3F) for BETA91, BETA 98/S, BETA 98D/S</t>
  </si>
  <si>
    <t>CBL-M+-K-EFS</t>
  </si>
  <si>
    <t>Music Phone Cable with Remote + Mic features an inline microphone and three-button remote for advanced control. Compatible with iPod, iPhone and iPad. (Clear, sealable bag)</t>
  </si>
  <si>
    <t>CBL-M-K</t>
  </si>
  <si>
    <t>Music Phone Cable features an inline microphone and one-button control.  Compatible with most music enabled phones with a 3.5mm jack (Clear, sealable bag)</t>
  </si>
  <si>
    <t>CP 7890</t>
  </si>
  <si>
    <t>Camera Control Package for Discussion and Conference Systems</t>
  </si>
  <si>
    <t>CRT1</t>
  </si>
  <si>
    <t>1 RU component rack tray for Audio Network Interface (ANI)</t>
  </si>
  <si>
    <t>CVB-B/C</t>
  </si>
  <si>
    <t>Cardioid,Low Profile Boundary Condenser Microphone, Attached 12' Cable, Black</t>
  </si>
  <si>
    <t>CVB-B/O</t>
  </si>
  <si>
    <t>Omnidirectional,Low Profile Boundary Condenser Microphone, Attached 12' Cable, Black</t>
  </si>
  <si>
    <t>CVD-B</t>
  </si>
  <si>
    <t xml:space="preserve">Desktop Base, supports 12" and 18" Gooseneck Microphones, Black </t>
  </si>
  <si>
    <t>CVG12-B/C</t>
  </si>
  <si>
    <t>Cardioid-12" Dual-Section Gooseneck Condenser Microphone, Inline Preamplifier, Flange Mount, Black</t>
  </si>
  <si>
    <t>CVG12D-B/C</t>
  </si>
  <si>
    <t>GOOSENECK MIC BLACK W/ BASE, 12 INCH</t>
  </si>
  <si>
    <t>CVG18-B/C</t>
  </si>
  <si>
    <t>Cardioid-18" Dual-Section Gooseneck Condenser Microphone, Inline Preamplifier, Flange Mount, Black</t>
  </si>
  <si>
    <t>CVG18D-B/C</t>
  </si>
  <si>
    <t>GOOSENECK MIC BLACK W/ BASE, 18 INCH</t>
  </si>
  <si>
    <t>CVL-B/C-TQG</t>
  </si>
  <si>
    <t>CVL Centraverse Lavalier Condenser Microphone</t>
  </si>
  <si>
    <t>CVO-B/C</t>
  </si>
  <si>
    <t>Cardioid, Low Profile Overhead Condenser Microphone, Attached 25' Cable, Inline Preamplifier, Black</t>
  </si>
  <si>
    <t>CVO-W/C</t>
  </si>
  <si>
    <t>Cardioid, Low Profile Overhead Condenser Microphone,Attached 25' Cable, Inline Preamplifier,White</t>
  </si>
  <si>
    <t>DB25-TRSM</t>
  </si>
  <si>
    <t>8 Channel DB25 to TRS Audio Snake, 25 ft.</t>
  </si>
  <si>
    <t>DB25-XLRF</t>
  </si>
  <si>
    <t>8 Channel DB25 to XLR Female Audio Snake, 25 ft.</t>
  </si>
  <si>
    <t>DB25-XLRM</t>
  </si>
  <si>
    <t>8 Channel DB25 to XLR Male Audio Snake, 25 ft.</t>
  </si>
  <si>
    <t>DFR22</t>
  </si>
  <si>
    <t>2x2 Audio Processor with Digital Feedback Reduction</t>
  </si>
  <si>
    <t>DMK57-52</t>
  </si>
  <si>
    <t>Drum Microphone Kit, includes 3 SM57 Microphones, one BETA 52A Microphone, three A56D Drum-mounting Systems, and a Carrying Case</t>
  </si>
  <si>
    <t>DRS-10</t>
  </si>
  <si>
    <t>Ten-Position, Digital Remote Scene Switch for DFR11EQ5 and P4800</t>
  </si>
  <si>
    <t>EAADPT-KIT</t>
  </si>
  <si>
    <t>Adapter Kit: combines 1/4" Adapter, Airline Adapter, Volume Control</t>
  </si>
  <si>
    <t>EABKF1-10L</t>
  </si>
  <si>
    <t>Large Black Foam Sleeves. (Ten Included/Five Pair)</t>
  </si>
  <si>
    <t>EABKF1-10M</t>
  </si>
  <si>
    <t>Medium Black Foam Sleeves. (Ten Included/Five Pair)</t>
  </si>
  <si>
    <t>EABKF1-10S</t>
  </si>
  <si>
    <t>Small Black Foam Sleeves. (Ten Included/Five Pair)</t>
  </si>
  <si>
    <t>EAC64BK</t>
  </si>
  <si>
    <t xml:space="preserve">Detachable Earphone Cable, 64"  (Black, sealable bag) </t>
  </si>
  <si>
    <t>EAC64CL</t>
  </si>
  <si>
    <t>Detachable Earphone Cable, 64" (Clear, sealable bag)</t>
  </si>
  <si>
    <t>EAC9BK</t>
  </si>
  <si>
    <t>9" extension cable - Black / Non-Retail (clear, sealable bag) Compatible with Modular SE earphones</t>
  </si>
  <si>
    <t>EAHCASE</t>
  </si>
  <si>
    <t>Fine Weave Hard Pouch</t>
  </si>
  <si>
    <t>EAORF2-10L</t>
  </si>
  <si>
    <t xml:space="preserve">Large Orange Foam (5 pair). </t>
  </si>
  <si>
    <t>EAORF2-10M</t>
  </si>
  <si>
    <t xml:space="preserve">Medium Orange Foam (5 pair). </t>
  </si>
  <si>
    <t>EAORF2-10S</t>
  </si>
  <si>
    <t xml:space="preserve">Small Orange Foam (5 pair). </t>
  </si>
  <si>
    <t>EASCASE</t>
  </si>
  <si>
    <t>Soft Zippered Pouch.</t>
  </si>
  <si>
    <t>EASFX1-10L</t>
  </si>
  <si>
    <t>Large soft flex sleeves for SCL3, SCL4, &amp; SCL5 earphones (5 pair)</t>
  </si>
  <si>
    <t>EASFX1-10M</t>
  </si>
  <si>
    <t>Medium soft flex sleeves for SE115, SE315, SE425 and SE535 earphones (5 pair)</t>
  </si>
  <si>
    <t>EASFX1-10S</t>
  </si>
  <si>
    <t>Small soft flex sleeves for SE115, SE315, SE425 and SE535 earphones (5 pair)</t>
  </si>
  <si>
    <t>EASFX2-10L</t>
  </si>
  <si>
    <t>Large Black Soft Flex (5 pair).</t>
  </si>
  <si>
    <t>EASFX2-10M</t>
  </si>
  <si>
    <t>Medium Black Soft Flex sleeves for SE115, SE315, SE425 and SE535 earphones (5 pair).</t>
  </si>
  <si>
    <t>EASFX2-10S</t>
  </si>
  <si>
    <t xml:space="preserve">Small Black Soft Flex (5 pair). </t>
  </si>
  <si>
    <t>EATFL1-6</t>
  </si>
  <si>
    <t>Triple flange sleeves for SCL3, SCL4, &amp; SCL5 earphones (5 pair)</t>
  </si>
  <si>
    <t>EAWXG2-10</t>
  </si>
  <si>
    <t>Wax Guards for SCL2-CL Earphones (5 pair)</t>
  </si>
  <si>
    <t>EAYLF1-10</t>
  </si>
  <si>
    <t>Yellow Foam (5 pair)</t>
  </si>
  <si>
    <t>ECLB</t>
  </si>
  <si>
    <t>Countryman EarClip, mic worn on the left side, Black</t>
  </si>
  <si>
    <t>ECLT</t>
  </si>
  <si>
    <t>Countryman EarClip, mic worn on the left side, Tan</t>
  </si>
  <si>
    <t>ECRB</t>
  </si>
  <si>
    <t>Countryman EarClip, mic worn on the right side, Black</t>
  </si>
  <si>
    <t>ECRT</t>
  </si>
  <si>
    <t>Countryman EarClip, mic worn on the right side, Tan</t>
  </si>
  <si>
    <t>FP1=-G4</t>
  </si>
  <si>
    <t xml:space="preserve">Wireless Bodypack Transmitter </t>
  </si>
  <si>
    <t>FP1=-G5</t>
  </si>
  <si>
    <t>FP1=-H5</t>
  </si>
  <si>
    <t>FP1=-J3</t>
  </si>
  <si>
    <t>FP125/83SM58=-G4</t>
  </si>
  <si>
    <t>Includes FP1 Bodypack Transmitter, FP2 Handheld SM58® Microphone,  FP5 Portable Receiver, and WL183 Microflex® Omnidirectional Lavalier Microphone</t>
  </si>
  <si>
    <t>FP125/83SM58=-G5</t>
  </si>
  <si>
    <t>FP125/83SM58=-H5</t>
  </si>
  <si>
    <t>FP125/83SM58=-J3</t>
  </si>
  <si>
    <t>FP15/83=-G4</t>
  </si>
  <si>
    <t>Includes FP1 Bodypack Transmitter, FP5 Portable Receiver, and WL183 Microflex® Omnidirectional Lavalier Microphone</t>
  </si>
  <si>
    <t>FP15/83=-G5</t>
  </si>
  <si>
    <t>FP15/83=-H5</t>
  </si>
  <si>
    <t>FP15/83=-J3</t>
  </si>
  <si>
    <t>FP15=-G4</t>
  </si>
  <si>
    <t>Includes FP1 Bodypack Transmitter and FP5 Portable Receiver</t>
  </si>
  <si>
    <t>FP15=-G5</t>
  </si>
  <si>
    <t>FP15=-H5</t>
  </si>
  <si>
    <t>FP15=-J3</t>
  </si>
  <si>
    <t>FP2/SM58=-G4</t>
  </si>
  <si>
    <t>Handheld Transmitter with SM58® Cardioid Microphone</t>
  </si>
  <si>
    <t>FP2/SM58=-G5</t>
  </si>
  <si>
    <t>FP2/SM58=-H5</t>
  </si>
  <si>
    <t>FP2/SM58=-J3</t>
  </si>
  <si>
    <t>FP2/VP68=-G4</t>
  </si>
  <si>
    <t>Handheld Transmitter with VP68 Omnidirectional Microphone</t>
  </si>
  <si>
    <t>FP2/VP68=-G5</t>
  </si>
  <si>
    <t>FP2/VP68=-H5</t>
  </si>
  <si>
    <t>FP2/VP68=-J3</t>
  </si>
  <si>
    <t>FP25/SM58=-G4</t>
  </si>
  <si>
    <t>Includes FP2 Handheld SM58® Microphone and FP5 Portable Receiver</t>
  </si>
  <si>
    <t>FP25/SM58=-G5</t>
  </si>
  <si>
    <t>FP25/SM58=-H5</t>
  </si>
  <si>
    <t>FP25/SM58=-J3</t>
  </si>
  <si>
    <t>FP3=-G4</t>
  </si>
  <si>
    <t>Plug-On Wireless Microphone Transmitter</t>
  </si>
  <si>
    <t>FP3=-G5</t>
  </si>
  <si>
    <t>FP3=-H5</t>
  </si>
  <si>
    <t>FP3=-J3</t>
  </si>
  <si>
    <t>FP5=-G4</t>
  </si>
  <si>
    <t>Portable Wireless Receiver</t>
  </si>
  <si>
    <t>FP5=-G5</t>
  </si>
  <si>
    <t>FP5=-H5</t>
  </si>
  <si>
    <t>FP5=-J3</t>
  </si>
  <si>
    <t>G-12</t>
  </si>
  <si>
    <t>12" Gooseneck, Chrome</t>
  </si>
  <si>
    <t>G12B</t>
  </si>
  <si>
    <t>12" Black Gooseneck for 503BG, 515BSL and 515BSLX, Black</t>
  </si>
  <si>
    <t>G12-CN</t>
  </si>
  <si>
    <t>12" Gooseneck with Attached Female XLR Connector, Chrome</t>
  </si>
  <si>
    <t>G-18</t>
  </si>
  <si>
    <t>18" Gooseneck, Chrome</t>
  </si>
  <si>
    <t>G18A</t>
  </si>
  <si>
    <t>18" Gooseneck-Side Vent, Chrome</t>
  </si>
  <si>
    <t>G18-CN</t>
  </si>
  <si>
    <t>18" Gooseneck with Attached Female XLR Connector, Chrome</t>
  </si>
  <si>
    <t>G27B</t>
  </si>
  <si>
    <t>27" Black Gooseneck for 503BG, 515BSL, and 515BSLX, Black</t>
  </si>
  <si>
    <t>G6A</t>
  </si>
  <si>
    <t>6" Gooseneck-Side Vent, Chrome</t>
  </si>
  <si>
    <t>GLXD1=-Z2</t>
  </si>
  <si>
    <t>Wireless Bodypack Transmitter (SB902 Battery included)</t>
  </si>
  <si>
    <t>GLXD124R/85-Z2</t>
  </si>
  <si>
    <t>GLXD124R/85/SM58 COMBO SYSTEM</t>
  </si>
  <si>
    <t>GLXD14/85=-Z2</t>
  </si>
  <si>
    <t xml:space="preserve">Lavalier System with GLXD4 Wireless Receiver, GLXD1 Bodypack Transmitter and WL185 Lavalier </t>
  </si>
  <si>
    <t>GLXD14/93=-Z2</t>
  </si>
  <si>
    <t>Lavalier System with GLXD4 Wireless Receiver, GLXD1 Bodypack Transmitter and WL93 Lavalier Microphone (SB902 Battery included)</t>
  </si>
  <si>
    <t>GLXD14/B98=-Z2</t>
  </si>
  <si>
    <t>Instrument System with GLXD4 Wireless Receiver, GLXD1 Bodypack Transmitter and WB98H/C Microphone (SB902 Battery included)</t>
  </si>
  <si>
    <t>GLXD14/PGA31-Z2</t>
  </si>
  <si>
    <t>GLX-D Digital Wireless Headset System</t>
  </si>
  <si>
    <t>GLXD14/SM35-Z2</t>
  </si>
  <si>
    <t>GLXD14 HEADSET SYSTEM W/SM35</t>
  </si>
  <si>
    <t>GLXD14=-Z2</t>
  </si>
  <si>
    <t>Guitar Wireless System with GLXD4 Wireless Receiver, GLXD1 Bodypack Transmitter, and WA302 Instrument Cable (SB902 Battery included)</t>
  </si>
  <si>
    <t>GLXD14R/85-Z2</t>
  </si>
  <si>
    <t>GLXD14R LAVALIER SYSTEM WITH WL185</t>
  </si>
  <si>
    <t>GLXD14R/93-Z2</t>
  </si>
  <si>
    <t>GLXD14R LAVALIER SYSTEM WITH WL93</t>
  </si>
  <si>
    <t>GLXD14R/B98-Z2</t>
  </si>
  <si>
    <t>GLXD14R INSTRUMENT SYSTEM W/BETA98H/C</t>
  </si>
  <si>
    <t>GLXD14R/MX53-Z2</t>
  </si>
  <si>
    <t>GLXD14R HEADSET SYSTEM W/MX153</t>
  </si>
  <si>
    <t>GLXD14R-Z2</t>
  </si>
  <si>
    <t>GLXD14R INSTRUMENT SYSTEM</t>
  </si>
  <si>
    <t>GLXD16=-Z2</t>
  </si>
  <si>
    <t>Guitar Pedal System with GLXD6 Wireless Guitar Pedal, GLXD1 Bodypack Transmitter, WA305 Guitar Cable (SB902 Battery included)</t>
  </si>
  <si>
    <t>GLXD2/B58=-Z2</t>
  </si>
  <si>
    <t>Handheld Transmitter with Beta 58 Microphone (SB902 Battery included)</t>
  </si>
  <si>
    <t>GLXD2/B87A=-Z2</t>
  </si>
  <si>
    <t>Handheld Transmitter with Beta 87A Microphone (SB902 Battery included)</t>
  </si>
  <si>
    <t>GLXD2/SM58=-Z2</t>
  </si>
  <si>
    <t>Handheld Transmitter with SM58® Cardioid Microphone (SB902 Battery included)</t>
  </si>
  <si>
    <t>GLXD2/SM86=-Z2</t>
  </si>
  <si>
    <t>Handheld Transmitter with SM86 Microphone (SB902 Battery included)</t>
  </si>
  <si>
    <t>GLXD24/B58=-Z2</t>
  </si>
  <si>
    <t>Vocal System with GLXD4 Wireless Receiver, GLXD2 Handheld Transmitter with BETA 58 Microphone (SB902 Battery included)</t>
  </si>
  <si>
    <t>GLXD24/B87A=-Z2</t>
  </si>
  <si>
    <t>Vocal System with GLXD4 Wireless Receiver, GLXD2 Handheld Transmitter with BETA 87A Microphone (SB902 Battery included)</t>
  </si>
  <si>
    <t>GLXD24/SM58=-Z2</t>
  </si>
  <si>
    <t>Vocal System with GLXD4 Wireless Receiver, GLXD2 Handheld Transmitter with SM58 Microphone (SB902 Battery included)</t>
  </si>
  <si>
    <t>GLXD24/SM86=-Z2</t>
  </si>
  <si>
    <t>Vocal System with GLXD4 Wireless Receiver, GLXD2 Handheld Transmitter with SM86 Microphone (SB902 Battery included)</t>
  </si>
  <si>
    <t>GLXD24R/B58-Z2</t>
  </si>
  <si>
    <t>GLXD24R VOCAL SYSTEM WITH BETA58A</t>
  </si>
  <si>
    <t>GLXD24R/B87A-Z2</t>
  </si>
  <si>
    <t>GLXD24R VOCAL SYSTEM WITH BETA87A</t>
  </si>
  <si>
    <t>GLXD24R/SM58-Z2</t>
  </si>
  <si>
    <t>GLXD24R VOCAL SYSTEM WITH SM58</t>
  </si>
  <si>
    <t>GLXD24R/SM86-Z2</t>
  </si>
  <si>
    <t>GLXD24R VOCAL SYSTEM WITH SM86</t>
  </si>
  <si>
    <t>GLXD4=-Z2</t>
  </si>
  <si>
    <t>Wireless Receiver (PS42US Power supply included)</t>
  </si>
  <si>
    <t>GLXD4R=-Z2</t>
  </si>
  <si>
    <t>GLXD4R WIRELESS RECEIVER</t>
  </si>
  <si>
    <t>GLXD6=-Z2</t>
  </si>
  <si>
    <t>Guitar Pedal Wireless Receiver (PS23US Power supply included)</t>
  </si>
  <si>
    <t>HA-8089</t>
  </si>
  <si>
    <t>Professional Wireless Systems Helical Antenna (480-900 MHz)</t>
  </si>
  <si>
    <t>HA-8241</t>
  </si>
  <si>
    <t>Helical Antenna (944-952 MHz)</t>
  </si>
  <si>
    <t>HPACA1</t>
  </si>
  <si>
    <t>Replacement cable assembly for SRH440, SRH750DJ, SRH840, SRH940</t>
  </si>
  <si>
    <t>HPACC1</t>
  </si>
  <si>
    <t>Carrying Case for SRH940</t>
  </si>
  <si>
    <t>HPACC2</t>
  </si>
  <si>
    <t>Hard Zippered Travel Case for 1440/1840</t>
  </si>
  <si>
    <t>HPACC3</t>
  </si>
  <si>
    <t>Zippered Hard Storage Case for SRH1540</t>
  </si>
  <si>
    <t>HPACP1</t>
  </si>
  <si>
    <t>Carrying pouch for SRH240, SRH440, SRH840 Professional Headphones</t>
  </si>
  <si>
    <t>HPAEC144</t>
  </si>
  <si>
    <t>Replacement ear pads for SRH144</t>
  </si>
  <si>
    <t>HPAEC1440</t>
  </si>
  <si>
    <t>Replacement Velour Ear Pads for SRH1440</t>
  </si>
  <si>
    <t>HPAEC145</t>
  </si>
  <si>
    <t>Replacement ear pads for SRH145</t>
  </si>
  <si>
    <t>HPAEC1540</t>
  </si>
  <si>
    <t>Replacement Alcantara™ Ear Pads for SRH1540</t>
  </si>
  <si>
    <t>HPAEC1840</t>
  </si>
  <si>
    <t>Replacement Velour Ear Pads for SRH1840</t>
  </si>
  <si>
    <t>HPAEC240</t>
  </si>
  <si>
    <t>Replacement Ear Cushions for SRH240</t>
  </si>
  <si>
    <t>HPAEC440</t>
  </si>
  <si>
    <t>Replacement Ear Cushions for SRH440</t>
  </si>
  <si>
    <t>HPAEC550</t>
  </si>
  <si>
    <t>Replacement Ear Cushions for SRH550DJ</t>
  </si>
  <si>
    <t>HPAEC750</t>
  </si>
  <si>
    <t>Replacement Ear Cushions for SRH750DJ</t>
  </si>
  <si>
    <t>HPAEC840</t>
  </si>
  <si>
    <t>Replacement Ear Cushions for SRH840</t>
  </si>
  <si>
    <t>HPAEC940</t>
  </si>
  <si>
    <t>Replacement Ear Cushions for SRH940</t>
  </si>
  <si>
    <t>HPAQA1</t>
  </si>
  <si>
    <t>Locking 1/4" Adapter for SRH240A, SRH440, SRH550DJ, SRH840, SRH940, SRH1440, SRH1840</t>
  </si>
  <si>
    <t>HPASCA1</t>
  </si>
  <si>
    <t>Replacement straight cable assembly for SRH440, SRH750DJ, SRH840, SRH940</t>
  </si>
  <si>
    <t>HPASCA2</t>
  </si>
  <si>
    <t>Replacement straight cable assembly for SRH1440/SRH1840</t>
  </si>
  <si>
    <t>HPASCA3</t>
  </si>
  <si>
    <t>Replacement Dual-exit Detachable Cable for SRH1540</t>
  </si>
  <si>
    <t>KSM137/SL</t>
  </si>
  <si>
    <t>Cardioid Studio Condenser Microphone (Champagne), Foam Windscreen and Carrying Case</t>
  </si>
  <si>
    <t>KSM137/SL Stereo</t>
  </si>
  <si>
    <t>KSM137 Stereo Pair, includes two KSM137, two Foam Windscreens, A27M Stereo Microphone Adapter and Carrying Case</t>
  </si>
  <si>
    <t>KSM141/SL</t>
  </si>
  <si>
    <t>Dual-Pattern (Cardioid/Omnidirectional) Studio Condenser Microphone (Champagne), Foam Windscreen and Carrying Case</t>
  </si>
  <si>
    <t>KSM141/SL Stereo</t>
  </si>
  <si>
    <t>KSM141 Stereo Pair, includes two KSM141, two Foam Windscreens, A27M Stereo Microphone Adapter and Carrying Case</t>
  </si>
  <si>
    <t>KSM313/NE</t>
  </si>
  <si>
    <t>Dual-Voice Ribbon Microphone with Roswellite™ Ribbon Technology</t>
  </si>
  <si>
    <t>KSM32/CG</t>
  </si>
  <si>
    <t>Cardioid Studio Condenser Microphone–Stage Model (Charcoal Gray)</t>
  </si>
  <si>
    <t>KSM32/SL</t>
  </si>
  <si>
    <t>Cardioid Studio Condenser Microphone–Studio Model (Champagne), with A32SM and Aluminum Case</t>
  </si>
  <si>
    <t>KSM353/ED</t>
  </si>
  <si>
    <t>Premier Bi-Directional Ribbon Microphone with Roswellite™ Ribbon Technology</t>
  </si>
  <si>
    <t>KSM42/SG</t>
  </si>
  <si>
    <t>Large Dual-Diaphragm, Side-Address Condenser Vocal Microphone (Sable Gray)</t>
  </si>
  <si>
    <t>KSM44A/SL</t>
  </si>
  <si>
    <t>Multi-Pattern, Large Diagphragm, Side-Address Condenser Studio Microphone (Cristal)</t>
  </si>
  <si>
    <t>KSM8/B</t>
  </si>
  <si>
    <t>Dualdyne Dynamic Handheld Vocal Microphone, Black</t>
  </si>
  <si>
    <t>KSM8/N</t>
  </si>
  <si>
    <t>Dualdyne Dynamic Handheld Vocal Microphone, Nickel</t>
  </si>
  <si>
    <t>KSM9/CG</t>
  </si>
  <si>
    <t>Dual Pattern (Cardiod/Supercardiod) Condenser Handheld Vocal Microphone (Charcoal)</t>
  </si>
  <si>
    <t>KSM9/SL</t>
  </si>
  <si>
    <t>Dual Pattern (Cardiod/Supercardiod) Condenser Handheld Vocal Microphone (Champagne)</t>
  </si>
  <si>
    <t>KSM9HS</t>
  </si>
  <si>
    <t>Dual Pattern (Hypercardioid/Subcardioid) Condenser Handheld Vocal Microphone (Black)</t>
  </si>
  <si>
    <t>M44-7</t>
  </si>
  <si>
    <t>Turntablist - Scratch</t>
  </si>
  <si>
    <t>M44G</t>
  </si>
  <si>
    <t xml:space="preserve">Club/Rave - Scratch/Mix </t>
  </si>
  <si>
    <t>M92E</t>
  </si>
  <si>
    <t>HI-FI/HOME AUDIO , Value - Most Versatile</t>
  </si>
  <si>
    <t>M97xE</t>
  </si>
  <si>
    <t>AUDIOPHILE, Very Low Mass/Very High Accuracy</t>
  </si>
  <si>
    <t>MCC</t>
  </si>
  <si>
    <t>Cartridge Carry Case</t>
  </si>
  <si>
    <t>MRB</t>
  </si>
  <si>
    <t>Record Bag</t>
  </si>
  <si>
    <t>MS-10C</t>
  </si>
  <si>
    <t>Floor Stand, Chrome</t>
  </si>
  <si>
    <t>MV51</t>
  </si>
  <si>
    <t>MV51 Digital Large-Diaphragm Condenser Microphone + USB &amp; Lightning Cable</t>
  </si>
  <si>
    <t>MV5-B-LTG</t>
  </si>
  <si>
    <t>MV5 Digital Condenser Microphone (Black) + USB &amp; Lightning Cable</t>
  </si>
  <si>
    <t>MV5-LTG</t>
  </si>
  <si>
    <t>MV5 Digital Condenser Microphone (Gray) + USB &amp; Lightning Cable</t>
  </si>
  <si>
    <t>MV88</t>
  </si>
  <si>
    <t>MV88 iOS Digital Stereo Condenser Microphone</t>
  </si>
  <si>
    <t>MVi-LTG</t>
  </si>
  <si>
    <t>MVi Digital Audio Interface + USB &amp; Lightning Cable</t>
  </si>
  <si>
    <t>MVL</t>
  </si>
  <si>
    <t>MVL Omnidirectional Condenser Lavalier Microphone [1/8” (3.5MM)] + windscreen, tie-clip mount and carrying pouch</t>
  </si>
  <si>
    <t>MX150B/C-TQG</t>
  </si>
  <si>
    <t>Cardioid 5mm Subminiature Lavalier Microphone, TQG for Shure Bodypacks, Black</t>
  </si>
  <si>
    <t>MX150B/C-XLR</t>
  </si>
  <si>
    <t>Cardioid 5mm Subminiature Lavalier Microphone with XLR Preamp, Black</t>
  </si>
  <si>
    <t>MX150B/O-TQG</t>
  </si>
  <si>
    <t>Omnidirectional 5mm Subminiature Lavalier Microphone, TQG for Shure Bodypacks, Black</t>
  </si>
  <si>
    <t>MX150B/O-XLR</t>
  </si>
  <si>
    <t>Omnidirectional 5mm Subminiature Lavalier Microphone with XLR Preamp, Black</t>
  </si>
  <si>
    <t>MX153B/O-TQG</t>
  </si>
  <si>
    <t>Omnidirectional Earset Headworn Microphone, Black</t>
  </si>
  <si>
    <t>MX153C/O-TQG</t>
  </si>
  <si>
    <t>Omnidirectional Earset Headworn Microphone, Cocoa</t>
  </si>
  <si>
    <t>MX153T/O-TQG</t>
  </si>
  <si>
    <t>Omnidirectional Earset Headworn Microphone, Tan</t>
  </si>
  <si>
    <t>MX180/N</t>
  </si>
  <si>
    <t>Lavalier Microphone Housing, In-Line Preamp with XLR, *No Cartridge</t>
  </si>
  <si>
    <t>MX183</t>
  </si>
  <si>
    <t>Omnidirectional Condenser Lavalier Microphone with 4’ (1.2m) attached cable, Belt-Clip Preamp with XLR, Rotable Tie Clip, Dual Tie Clip, Snap-Fit Windscreen</t>
  </si>
  <si>
    <t>MX184</t>
  </si>
  <si>
    <t>Supercardioid Condenser Lavalier Microphone with 4’ (1.2m) attached cable, Belt-Clip Preamp with XLR, Rotable Tie Clip, Dual Tie Clip, Snap-Fit Windscreen</t>
  </si>
  <si>
    <t>MX185</t>
  </si>
  <si>
    <t>Cardioid Condenser Lavalier Microphone with 4’ (1.2m) attached cable, Belt-Clip Preamp with XLR, Rotable Tie Clip, Dual Tie Clip, Snap-Fit Windscreen</t>
  </si>
  <si>
    <t>MX202B/C</t>
  </si>
  <si>
    <t>Cardioid Black Mini-Condenser for Overhead Miking, 30 Cable, In-Line Preamp with XLR Microphone Stand Adapter</t>
  </si>
  <si>
    <t>MX202B/N</t>
  </si>
  <si>
    <t>No Cartridge - Black Mini-Condenser for Overhead Miking, 30 Cable, In-Line Preamp with XLR Microphone Stand Adapter</t>
  </si>
  <si>
    <t>MX202B/S</t>
  </si>
  <si>
    <t>Supercardioid - Black Mini-Condenser for Overhead Miking, 30 Cable, In-Line Preamp with XLR Microphone Stand Adapter</t>
  </si>
  <si>
    <t>MX202BP/C</t>
  </si>
  <si>
    <t>Cardioid - Black Mini-Condenser for Overhead Miking, 30' Unterminated Cable, Plate Mount Preamp with Screw Terminals</t>
  </si>
  <si>
    <t>MX202BP/N</t>
  </si>
  <si>
    <t>No Cartridge - Black Mini-Condenser for Overhead Miking, 30' Unterminated Cable, Plate Mount Preamp with Screw Terminals</t>
  </si>
  <si>
    <t>MX202BP/S</t>
  </si>
  <si>
    <t>Supercardioid - Black Mini-Condenser for Overhead Miking, 30' Unterminated Cable, Plate Mount Preamp with Screw Terminals</t>
  </si>
  <si>
    <t>MX202W/C</t>
  </si>
  <si>
    <t>Cardioid - White Mini-Condenser for Overhead Miking, 30' Cable, In-Line Preamp with XLR</t>
  </si>
  <si>
    <t>MX202W/N</t>
  </si>
  <si>
    <t>No Cartridge - White Mini-Condenser for Overhead Miking, 30' Cable, In-Line Preamp with XLR</t>
  </si>
  <si>
    <t>MX202W/S</t>
  </si>
  <si>
    <t>Supercardioid - White Mini-Condenser for Overhead Miking, 30' Cable, In-Line Preamp with XLR</t>
  </si>
  <si>
    <t>MX202WP/C</t>
  </si>
  <si>
    <t>Cardioid - White Mini-Condenser for Overhead Miking Supercardioid 30' Unterminated Cable, Plate Mount Preamp with Screw Terminals</t>
  </si>
  <si>
    <t>MX202WP/N</t>
  </si>
  <si>
    <t>No Cartridge - White Mini-Condenser for Overhead Miking Supercardioid 30' Unterminated Cable, Plate Mount Preamp with Screw Terminals</t>
  </si>
  <si>
    <t>MX202WP/S</t>
  </si>
  <si>
    <t>Supercardioid - White Mini-Condenser for Overhead Miking Supercardioid 30' Unterminated Cable, Plate Mount Preamp with Screw Terminals</t>
  </si>
  <si>
    <t>MX391/C</t>
  </si>
  <si>
    <t>Cardioid - Miniature Black Condenser Boundary Microphone, 12' Attached Cable Detachable preamp with XLR</t>
  </si>
  <si>
    <t>MX391/O</t>
  </si>
  <si>
    <t>Omnidirectional - Miniature Black Condenser Boundary Microphone, 12' Attached Cable Detachable preamp with XLR</t>
  </si>
  <si>
    <t>MX391/S</t>
  </si>
  <si>
    <t>Supercardioid - Miniature Black Condenser Boundary Microphone, 12' Attached Cable Detachable preamp with XLR</t>
  </si>
  <si>
    <t>MX391W/C</t>
  </si>
  <si>
    <t>Cardioid - Miniature White Condenser Boundary Microphone, 12' Attached Cable, Detachable Preamp with XLR</t>
  </si>
  <si>
    <t>MX391W/O</t>
  </si>
  <si>
    <t>Omnidirectional - Miniature White Condenser Boundary Microphone, 12' Attached Cable, Detachable Preamp with XLR</t>
  </si>
  <si>
    <t>MX391W/S</t>
  </si>
  <si>
    <t>Supercardioid - Miniature White Condenser Boundary Microphone, 12' Attached Cable, Detachable Preamp with XLR</t>
  </si>
  <si>
    <t>MX392/C</t>
  </si>
  <si>
    <t>Cardioid - Condenser Boundary Microphone, Built-in Preamp, Attached 12' Unterminated Cable, Logic Functions, Programmable Switch and LED Indicator</t>
  </si>
  <si>
    <t>MX392/O</t>
  </si>
  <si>
    <t>Omnidirectional - Condenser Boundary Microphone, Built-in Preamp, Attached 12' Unterminated Cable, Logic Functions, Programmable Switch and LED Indicator</t>
  </si>
  <si>
    <t>MX392/S</t>
  </si>
  <si>
    <t>Supercardioid - Condenser Boundary Microphone, Built-in Preamp, Attached 12' Unterminated Cable, Logic Functions, Programmable Switch and LED Indicator</t>
  </si>
  <si>
    <t>MX392BE/C</t>
  </si>
  <si>
    <t>Cardioid - Condenser Boundary Microphone, Built-in Preamp, Attached 12' Unterminated Bottom-exit Cable, Logic Functions, Programmable Switch and LED Indicator</t>
  </si>
  <si>
    <t>MX392BE/O</t>
  </si>
  <si>
    <t>Omnidirectional - Condenser Boundary Microphone, Built-in Preamp, Attached 12' Unterminated Bottom-exit Cable, Logic Functions, Programmable Switch and LED Indicator</t>
  </si>
  <si>
    <t>MX392BE/S</t>
  </si>
  <si>
    <t>Supercardioid - Condenser Boundary Microphone, Built-in Preamp, Attached 12' Unterminated Bottom-exit Cable, Logic Functions, Programmable Switch and LED Indicator</t>
  </si>
  <si>
    <t>MX393/C</t>
  </si>
  <si>
    <t>Cardioid - Condenser Boundary Microphone, Built-in Preamp, 12' 3-pin Mini Connector (TA3F) to XLR Cable, Programmable Switch and LED Indicator</t>
  </si>
  <si>
    <t>MX393/O</t>
  </si>
  <si>
    <t>Omnidirectional - Condenser Boundary Microphone, Built-in Preamp, 12' 3-pin Mini Connector (TA3F) to XLR Cable, Programmable Switch and LED Indicator</t>
  </si>
  <si>
    <t>MX393/S</t>
  </si>
  <si>
    <t>Supercardioid - Condenser Boundary Microphone, Built-in Preamp, 12' 3-pin Mini Connector (TA3F) to XLR Cable, Programmable Switch and LED Indicator</t>
  </si>
  <si>
    <t>MX395AL/BI</t>
  </si>
  <si>
    <t>Brushed Aluminum Low Profile Boundary Mic, Bi-Directional, 3-pin XLR</t>
  </si>
  <si>
    <t>MX395AL/C</t>
  </si>
  <si>
    <t>Brushed Aluminum Low Profile Boundary Mic, Cardioid, 3-pin XLR</t>
  </si>
  <si>
    <t>MX395AL/O</t>
  </si>
  <si>
    <t>Brushed Aluminum Low Profile Boundary Mic, Omni, 3-pin XLR</t>
  </si>
  <si>
    <t>MX395B/BI</t>
  </si>
  <si>
    <t>Black Low Profile Boundary Mic, Bi-Directional, 3-pin XLR</t>
  </si>
  <si>
    <t>MX395B/BI-LED</t>
  </si>
  <si>
    <t>Black Low Profile Boundary Mic, Bi-Directional, remoteable LED, 5-pin XLR (female connector included)</t>
  </si>
  <si>
    <t>MX395B/C</t>
  </si>
  <si>
    <t>Black Low Profile Boundary Mic, Cardioid, 3-pin XLR</t>
  </si>
  <si>
    <t>MX395B/C-LED</t>
  </si>
  <si>
    <t>Black Low Profile Boundary Mic, Cardioid, remoteable LED, 5-pin XLR (female connector included)</t>
  </si>
  <si>
    <t>MX395B/O</t>
  </si>
  <si>
    <t>Black Low Profile Boundary Mic, Omni, 3-pin XLR</t>
  </si>
  <si>
    <t>MX395B/O-LED</t>
  </si>
  <si>
    <t>Black Low Profile Boundary Mic, Omni, remoteable LED, 5-pin XLR (female connector included)</t>
  </si>
  <si>
    <t>MX395W/O</t>
  </si>
  <si>
    <t>White Low Profile Boundary Mic, 3-pin XLR</t>
  </si>
  <si>
    <t>MX396/C-DUAL</t>
  </si>
  <si>
    <t>Dual-Element 0-180 degree, Back or Bottom Exit Cable, Mute Output, LED Input, requires two mixer channels</t>
  </si>
  <si>
    <t>MX396/C-TRI</t>
  </si>
  <si>
    <t>Tri-Element Mic, Adjustable to 300 Degrees or 360 Degrees Coverage, Back or Bottom Exit Cable, Mute Output, LED Input, require three mixer channels</t>
  </si>
  <si>
    <t>MX400DP</t>
  </si>
  <si>
    <t>Small Desktop Base with input, switched preamplifier, programmable logic switch and LED. Supports standard and light ring microphones</t>
  </si>
  <si>
    <t>MX400SMP</t>
  </si>
  <si>
    <t>Installed Shock Mount Preamplifier sold seperately for MX405/10 mics, coverplate, 5-pin XLR (female connector included) Supports standard and light ring microphones</t>
  </si>
  <si>
    <t>MX405/C</t>
  </si>
  <si>
    <t>5" Shock-Mounted Gooseneck, Cardioid, includes surface mount preamplifier</t>
  </si>
  <si>
    <t>MX405/S</t>
  </si>
  <si>
    <t>5" Shock-Mounted Gooseneck, Supercardioid, includes surface mount preamplifier</t>
  </si>
  <si>
    <t>MX405LP/C</t>
  </si>
  <si>
    <t>5" Shock-Mounted Gooseneck, Cardioid, Less Preamplifier</t>
  </si>
  <si>
    <t>MX405LP/S</t>
  </si>
  <si>
    <t>5" Shock-Mounted Gooseneck, Supercardioid, less Preamplifier</t>
  </si>
  <si>
    <t>MX405R/N</t>
  </si>
  <si>
    <t>5" Shock-Mounted Gooseneck, No Capsule, with LED ring, includes surface mount preamplifier</t>
  </si>
  <si>
    <t>MX405RLP/N</t>
  </si>
  <si>
    <t>5" Shock-Mounted Gooseneck, No Capsule, with LED ring, Less Preamplifier</t>
  </si>
  <si>
    <t>MX410/C</t>
  </si>
  <si>
    <t>10" Shock-Mounted Gooseneck, Cardioid, includes surface mount preamplifier</t>
  </si>
  <si>
    <t>MX410/S</t>
  </si>
  <si>
    <t>10" Shock-Mounted Gooseneck, Supercardiod, includes surface mount preamplifier</t>
  </si>
  <si>
    <t>MX410LP/C</t>
  </si>
  <si>
    <t>10" Shock-Mounted Gooseneck, Cardiod, less Preamplifier</t>
  </si>
  <si>
    <t>MX410LP/S</t>
  </si>
  <si>
    <t>10" Shock-Mounted Gooseneck, Supercardiod, less Preamplifier</t>
  </si>
  <si>
    <t>MX410LPDF/C</t>
  </si>
  <si>
    <t>10" Shock-Mounted Gooseneck, Green/Red LED Ring at bottom, Less Preamplifier, Dual Flexible, Cardioid</t>
  </si>
  <si>
    <t>MX410LPDF/S</t>
  </si>
  <si>
    <t>10" Shock-Mounted Gooseneck, Green/Red LED Ring at bottom, Less Preamplifier, Dual Flexible, Supercardioid</t>
  </si>
  <si>
    <t>MX410R/N</t>
  </si>
  <si>
    <t>10" Shock-Mounted Gooseneck, No Capsule, with LED ring, includes shock-mount/preamplifier</t>
  </si>
  <si>
    <t>MX410RLP/N</t>
  </si>
  <si>
    <t>10" Shock-Mounted Gooseneck, No Capsule, with LED ring, Less Preamplifier</t>
  </si>
  <si>
    <t>MX410RLPDF/C</t>
  </si>
  <si>
    <t>10" Shock-Mounted Gooseneck, Red LED Ring on top, Less Preamplifier, Dual Flexible, Cardioid</t>
  </si>
  <si>
    <t>MX410RLPDF/S</t>
  </si>
  <si>
    <t>10" Shock-Mounted Gooseneck, Red LED Ring on top, Less Preamplifier, Dual Flexible, Supercardioid</t>
  </si>
  <si>
    <t>MX412/C</t>
  </si>
  <si>
    <t>Cardioid-12" Gooseneck Condenser Microphone, Attached Preamp with XLR Shock Mount Flange, Mount Snap-Fit Foam Windscreen</t>
  </si>
  <si>
    <t>MX412/N</t>
  </si>
  <si>
    <t>No Cartridge-12" Gooseneck Condenser Microphone, Attached Preamp with XLR Shock Mount Flange, Mount Snap-Fit Foam Windscreen</t>
  </si>
  <si>
    <t>MX412/S</t>
  </si>
  <si>
    <t>Supercardioid-12" Gooseneck Condenser Microphone, Attached Preamp with XLR Shock Mount Flange, Mount Snap-Fit Foam Windscreen</t>
  </si>
  <si>
    <t>MX412D/C</t>
  </si>
  <si>
    <t>Cardioid-12" Desktop Gooseneck Condenser Microphone, Attached 10´ XLR Cable, Logic Functions, Programmable Switch and LED Indicator, Attached Desktop Base</t>
  </si>
  <si>
    <t>MX412D/N</t>
  </si>
  <si>
    <t>No Cartridge-12" Desktop Gooseneck Condenser Microphone Attached 10´ XLR Cable, Logic Functions, Programmable Switch and LED Indicator, Attached Desktop Base</t>
  </si>
  <si>
    <t>MX412D/S</t>
  </si>
  <si>
    <t>Supercardioid-12" Desktop Gooseneck Condenser Microphone Attached 10´ XLR Cable, Logic Functions, Programmable Switch and LED Indicator, Attached Desktop Base</t>
  </si>
  <si>
    <t>MX412S/C</t>
  </si>
  <si>
    <t>Cardioid-12" Gooseneck Condenser Microphone, Attached Preamp with XLR, Shock Mount, Flange Mount, Snap-Fit Foam Windscreen, Mute Switch, LED Indicator</t>
  </si>
  <si>
    <t>MX412S/N</t>
  </si>
  <si>
    <t>12" Gooseneck Condenser Microphone, Attached Preamp with XLR, Shock Mount, Flange Mount, Snap-Fit Foam Windscreen, Mute Switch, LED Indicator (NO CARTRIDGE)</t>
  </si>
  <si>
    <t>MX412S/S</t>
  </si>
  <si>
    <t>Supercardioid-12" Gooseneck Condenser Microphone, Attached Preamp with XLR, Shock Mount, Flange Mount, Snap-Fit Foam Windscreen, Mute Switch, LED Indicator</t>
  </si>
  <si>
    <t>MX412SE/C</t>
  </si>
  <si>
    <t>Cardioid-12" Gooseneck Condenser Microphone, Shock Mount, Flange Mount, 10’ Side-Exit Cable (or Bottom-Exit) Cable, Snap-Fit Foam Windscreen, In-Line Preamp</t>
  </si>
  <si>
    <t>MX412SE/N</t>
  </si>
  <si>
    <t>No Cartridge-12" Gooseneck Condenser Microphone, Shock Mount, Flange Mount, 10’ Side-Exit Cable (or Bottom-Exit) Cable, Snap-Fit Foam Windscreen, In-Line Preamp</t>
  </si>
  <si>
    <t>MX412SE/S</t>
  </si>
  <si>
    <t>Supercardioid-12" Gooseneck Condenser Microphone, Shock Mount, Flange Mount, 10’ Side-Exit Cable (or Bottom-Exit) Cable, Snap-Fit Foam Windscreen, In-Line Preamp</t>
  </si>
  <si>
    <t>MX415/C</t>
  </si>
  <si>
    <t>15" Shock-Mounted Gooseneck, Cardioid, includes surface mount Preamplifier</t>
  </si>
  <si>
    <t>MX415/S</t>
  </si>
  <si>
    <t>15" Shock-Mounted Gooseneck, Supercardioid, includes surface mount Preamplifier</t>
  </si>
  <si>
    <t>MX415LP/C</t>
  </si>
  <si>
    <t>15" Shock-Mounted Gooseneck, Cardioid, Less Preamplifier</t>
  </si>
  <si>
    <t>MX415LP/S</t>
  </si>
  <si>
    <t>15" Shock-Mounted Gooseneck, Supercardioid, Less Preamplifier</t>
  </si>
  <si>
    <t>MX415LPDF/C</t>
  </si>
  <si>
    <t>15" Shock-Mounted Gooseneck, Green/Red LED Ring at bottom, Less Preamplifier, Dual Flexible, Cardioid</t>
  </si>
  <si>
    <t>MX415LPDF/S</t>
  </si>
  <si>
    <t>15" Shock-Mounted Gooseneck, Green/Red LED Ring at bottom, Less Preamplifier, Dual Flexible, Supercardioid</t>
  </si>
  <si>
    <t>MX415R/N</t>
  </si>
  <si>
    <t>15" Shock-Mounted Gooseneck, No Capsule, with LED ring, includes surface mount preamplifier</t>
  </si>
  <si>
    <t>MX415RLP/N</t>
  </si>
  <si>
    <t>15” Shock-Mounted Gooseneck, No Capsule,  without preamplifier</t>
  </si>
  <si>
    <t>MX415RLPDF/C</t>
  </si>
  <si>
    <t>15" Shock-Mounted Gooseneck, Red LED Ring on top, Less Preamplifier, Dual Flexible, Cardioid</t>
  </si>
  <si>
    <t>MX415RLPDF/S</t>
  </si>
  <si>
    <t>15" Shock-Mounted Gooseneck, Red LED Ring on top, Less Preamplifier, Dual Flexible, Supercardioid</t>
  </si>
  <si>
    <t>MX418/C</t>
  </si>
  <si>
    <t>Cardioid-18" Gooseneck Condenser Microphone, Attached Preamp with XLR, Shock Mount, Flange Mount, Snap-Fit Foam Windscreen</t>
  </si>
  <si>
    <t>MX418/N</t>
  </si>
  <si>
    <t>No Cartridge-18" Gooseneck Condenser Microphone, Attached Preamp with XLR, Shock Mount, Flange Mount, Snap-Fit Foam Windscreen</t>
  </si>
  <si>
    <t>MX418/S</t>
  </si>
  <si>
    <t>Supercardioid-18" Gooseneck Condenser Microphone, Attached Preamp with XLR, Shock Mount, Flange Mount, Snap-Fit Foam Windscreen</t>
  </si>
  <si>
    <t>MX418D/C</t>
  </si>
  <si>
    <t>Cardioid-18" Desktop Gooseneck Condenser Microphone, Attached 10´ XLR Cable, Logic Functions, Programmable Switch and LED Indicator, Attached Desktop Base</t>
  </si>
  <si>
    <t>MX418D/N</t>
  </si>
  <si>
    <t>No Cartridge-18" Desktop Gooseneck Condenser Microphone, Attached 10´ XLR Cable, Logic Functions, Programmable Switch and LED Indicator, Attached Desktop Base</t>
  </si>
  <si>
    <t>MX418D/S</t>
  </si>
  <si>
    <t>Supercardioid-18" Desktop Gooseneck Condenser Microphone, Attached 10´ XLR Cable, Logic Functions, Programmable Switch and LED Indicator, Attached Desktop Base</t>
  </si>
  <si>
    <t>MX418S/C</t>
  </si>
  <si>
    <t>Cardioid-18" Gooseneck Condenser Microphone, Attached Preamp with XLR, Shock Mount, Flange Mount, Snap-Fit Foam Windscreen, Mute Switch, LED Indicator</t>
  </si>
  <si>
    <t>MX418S/N</t>
  </si>
  <si>
    <t>No Cartridge-18" Gooseneck Condenser Microphone, Attached Preamp with XLR, Shock Mount, Flange Mount, Snap-Fit Foam Windscreen, Mute Switch, LED Indicator</t>
  </si>
  <si>
    <t>MX418S/S</t>
  </si>
  <si>
    <t>Supercardioid-18" Gooseneck Condenser Microphone, Attached Preamp with XLR, Shock Mount, Flange Mount, Snap-Fit Foam Windscreen, Mute Switch, LED Indicator</t>
  </si>
  <si>
    <t>MX418SE/C</t>
  </si>
  <si>
    <t>Cardioid-18" Gooseneck Condenser Microphone, Shock Mount, Flange Mount, 10 Side-Exit (or Bottom-Exit) Cable, Snap-Fit Foam Windscreen, In-Line Preamp</t>
  </si>
  <si>
    <t>MX418SE/N</t>
  </si>
  <si>
    <t>No Cartridge-18" Gooseneck Condenser Microphone, Shock Mount, Flange Mount, 10 Side-Exit (or Bottom-Exit) Cable, Snap-Fit Foam Windscreen, In-Line Preamp</t>
  </si>
  <si>
    <t>MX418SE/S</t>
  </si>
  <si>
    <t>Supercardioid-18" Gooseneck Condenser Microphone, Shock Mount, Flange Mount, 10 Side-Exit (or Bottom-Exit) Cable, Snap-Fit Foam Windscreen, In-Line Preamp</t>
  </si>
  <si>
    <t>MX690=-G4</t>
  </si>
  <si>
    <t>Cardioid Condenser Low Profile Boundary Microphone with Integrated Wireless Transmitter, Programmable Mute, Bi-Color Status Indicator. Requires SLX4 or SLX4L Receiver</t>
  </si>
  <si>
    <t>MX690=-G5</t>
  </si>
  <si>
    <t>MX690=-H19</t>
  </si>
  <si>
    <t>MX690=-H5</t>
  </si>
  <si>
    <t>MX690=-J3</t>
  </si>
  <si>
    <t>MX890=-G4</t>
  </si>
  <si>
    <t>Wireless Desktop Base with Integrated Wireless Transmitter, Programmable Mute for use with MX405/MX410 Gooseneck Microphones. Requires SLX4 or SLX4L Reciever</t>
  </si>
  <si>
    <t>MX890=-G5</t>
  </si>
  <si>
    <t>MX890=-H19</t>
  </si>
  <si>
    <t>MX890=-H5</t>
  </si>
  <si>
    <t>MX890=-J3</t>
  </si>
  <si>
    <t>MXW1/O=-Z10</t>
  </si>
  <si>
    <t>Bodypack Transmitter with Integrated Omnidirectional Microphone and 4-Pin Mini Connector (TA4M) (Includes one SB901 Battery)</t>
  </si>
  <si>
    <t>MXW1/O=-Z11</t>
  </si>
  <si>
    <t>MXW2/BETA58</t>
  </si>
  <si>
    <t>Handheld Transmitter with BETA58® Microphone  (Includes one SB902 Battery)</t>
  </si>
  <si>
    <t>MXW2/SM58</t>
  </si>
  <si>
    <t>Handheld Transmitter with SM58® Microphone (Includes one SB902 Battery)</t>
  </si>
  <si>
    <t>MXW2/SM86</t>
  </si>
  <si>
    <t>Handheld Transmitter with SM86 Microphone (Includes one SB902 Battery)</t>
  </si>
  <si>
    <t>MXW2/VP68</t>
  </si>
  <si>
    <t>Handheld Transmitter with VP68 Microphone (Includes one SB902 Battery)</t>
  </si>
  <si>
    <t>MXW6/C=-Z10</t>
  </si>
  <si>
    <t>BOUNDARY TRANSCEIVER, CARDIOID</t>
  </si>
  <si>
    <t>MXW6/O=-Z10</t>
  </si>
  <si>
    <t>BOUNDARY TRANSCEIVER, OMNI</t>
  </si>
  <si>
    <t>MXW8=-Z10</t>
  </si>
  <si>
    <t>DESKTOP BASE TRANSCEIVER</t>
  </si>
  <si>
    <t>MXWANI4</t>
  </si>
  <si>
    <t>4-CH NETWORK INTERFACE</t>
  </si>
  <si>
    <t>MXWANI8</t>
  </si>
  <si>
    <t>8-CH NETWORK INTERFACE</t>
  </si>
  <si>
    <t>MXWAPT2=-Z10</t>
  </si>
  <si>
    <t>2-CH ACCESS POINT TRANSCEIVER</t>
  </si>
  <si>
    <t>MXWAPT4=-Z10</t>
  </si>
  <si>
    <t>4-CH ACCESS POINT TRANSCEIVER</t>
  </si>
  <si>
    <t>MXWAPT8=-Z10</t>
  </si>
  <si>
    <t>8-CH ACCESS POINT TRANSCEIVER</t>
  </si>
  <si>
    <t>MXWNCS2</t>
  </si>
  <si>
    <t>2-CH NETWORKED CHARGING STATION</t>
  </si>
  <si>
    <t>MXWNCS4</t>
  </si>
  <si>
    <t>4-CH NETWORKED CHARGING STATION</t>
  </si>
  <si>
    <t>MXWNCS8</t>
  </si>
  <si>
    <t>8-CH NETWORKED CHARGING STATION</t>
  </si>
  <si>
    <t>N44-7</t>
  </si>
  <si>
    <t>DJ, White, For Use With M44-7</t>
  </si>
  <si>
    <t>N44G</t>
  </si>
  <si>
    <t>DJ, Gray, For Use With M44G</t>
  </si>
  <si>
    <t>N92E</t>
  </si>
  <si>
    <t>HI-FI, Red, For Use With M92E</t>
  </si>
  <si>
    <t>N97xE</t>
  </si>
  <si>
    <t>HI-FI, Blue, For Use With M97xE</t>
  </si>
  <si>
    <t>N-WHLB</t>
  </si>
  <si>
    <t>DJ, Blue, For Use With WHLB</t>
  </si>
  <si>
    <t>P10R=-G10</t>
  </si>
  <si>
    <t xml:space="preserve">PSM®1000 Bodypack Receiver </t>
  </si>
  <si>
    <t>P10T=-G10</t>
  </si>
  <si>
    <t>PSM®1000 Dual Rack Unit Transmiitter</t>
  </si>
  <si>
    <t>P10TR425CL-G10</t>
  </si>
  <si>
    <t xml:space="preserve">PSM®1000 Wireless System with two Bodypack Receivers and two SE425-CL Sound Isolating™ Earphones </t>
  </si>
  <si>
    <t>P3R=-G20</t>
  </si>
  <si>
    <t>PSM300 Wireless Bodypack Receiver</t>
  </si>
  <si>
    <t>P3R=-H20</t>
  </si>
  <si>
    <t>PSM300 BODYPACK RECEIVER</t>
  </si>
  <si>
    <t>P3R=-J13</t>
  </si>
  <si>
    <t>P3RA=-G20</t>
  </si>
  <si>
    <t>PSM300 Professional Bodypack Receiver</t>
  </si>
  <si>
    <t>P3RA=-H20</t>
  </si>
  <si>
    <t>PSM300 PROFESSIONAL BODYPACK RECEIVER</t>
  </si>
  <si>
    <t>P3RA=-J13</t>
  </si>
  <si>
    <t>P3T=-G20</t>
  </si>
  <si>
    <t>PSM300 Wireless Transmitter</t>
  </si>
  <si>
    <t>P3T=-H20</t>
  </si>
  <si>
    <t>PSM300 WIRELESS TRANSMITTER</t>
  </si>
  <si>
    <t>P3T=-J13</t>
  </si>
  <si>
    <t>P3TR112GR-G20</t>
  </si>
  <si>
    <t>PSM300 Wireless System With SE112-GR Earphones</t>
  </si>
  <si>
    <t>P3TR112GR-H20</t>
  </si>
  <si>
    <t>PSM300 SYSTEM, WITH SE112-GR EARPHONES</t>
  </si>
  <si>
    <t>P3TR112GR-J13</t>
  </si>
  <si>
    <t>P3TRA215CL-G20</t>
  </si>
  <si>
    <t>PSM300 Wireless System With SE215-CL Earphones</t>
  </si>
  <si>
    <t>P3TRA215CL-H20</t>
  </si>
  <si>
    <t>PSM300 SYSTEM, PRO BODYPACK W/ SE215-CL</t>
  </si>
  <si>
    <t>P3TRA215CL-J13</t>
  </si>
  <si>
    <t>P9HW=</t>
  </si>
  <si>
    <t>PSM900 Wired Bodypack Personal Monitor</t>
  </si>
  <si>
    <t>P9RA=-G6</t>
  </si>
  <si>
    <t>PSM®900 Rechargeable Bodypack Receiver</t>
  </si>
  <si>
    <t>P9RA=-G7</t>
  </si>
  <si>
    <t>P9T=-G6</t>
  </si>
  <si>
    <t>PSM ® 900 Transmitter</t>
  </si>
  <si>
    <t>P9T=-G7</t>
  </si>
  <si>
    <t>P9TRA425CL-G6</t>
  </si>
  <si>
    <t>PSM®900 System with P9RA Rechargeable Bodypack Receiver and SE425CL Sound Isolating™ Earphones</t>
  </si>
  <si>
    <t>P9TRA425CL-G7</t>
  </si>
  <si>
    <t>PA301</t>
  </si>
  <si>
    <t xml:space="preserve">Water resistant cover for P9RA and P10R </t>
  </si>
  <si>
    <t>PA411</t>
  </si>
  <si>
    <t>Four Port Antenna Combiner</t>
  </si>
  <si>
    <t>PA421B</t>
  </si>
  <si>
    <t>Four-channel Antenna Combiner, 470-865 MHz</t>
  </si>
  <si>
    <t>PA421BX</t>
  </si>
  <si>
    <t xml:space="preserve">Four-channel Antenna Combiner, 865-960 MHz </t>
  </si>
  <si>
    <t>PA720</t>
  </si>
  <si>
    <t>10' Input Cable for the P6HW Hardwired Bodypack (5 Pin LEMO Connector to L &amp; R female XLR Connectors)</t>
  </si>
  <si>
    <t>PA725</t>
  </si>
  <si>
    <t>10' Coaxial Cable (RG-58/U) with BNC Connectors</t>
  </si>
  <si>
    <t>PA730</t>
  </si>
  <si>
    <t>10' Cable (Male XLR to TRS 1/4" Connector)</t>
  </si>
  <si>
    <t>PA740</t>
  </si>
  <si>
    <t>5 Pin LEMO Connector (Male)</t>
  </si>
  <si>
    <t>PA805SWB</t>
  </si>
  <si>
    <t>Passive Directional Antenna (470-952 MHz) Includes 10' BNC/BNC Cable</t>
  </si>
  <si>
    <t>PA805X</t>
  </si>
  <si>
    <t>Passive Directional Antenna (944-952 MHz)</t>
  </si>
  <si>
    <t>PA805Z2-RSMA</t>
  </si>
  <si>
    <t>PASSIVE DIRECTIONAL ANTENNA (GLX-D)</t>
  </si>
  <si>
    <t>PA821B</t>
  </si>
  <si>
    <t>Eight-channel Antenna Combiner, 470-865 MHz</t>
  </si>
  <si>
    <t>PA821BX</t>
  </si>
  <si>
    <t xml:space="preserve">Eight-channel Antenna Combiner, 865-960 MHz </t>
  </si>
  <si>
    <t>PB15CH</t>
  </si>
  <si>
    <t>34" Chrome Arm for MS-10C</t>
  </si>
  <si>
    <t>PGA181-LC</t>
  </si>
  <si>
    <t>Side-address cardioid condenser microphone - less cable</t>
  </si>
  <si>
    <t>PGA181-XLR</t>
  </si>
  <si>
    <t>Side-address cardioid condenser microphone - XLR-XLR cable</t>
  </si>
  <si>
    <t>PGA27-LC</t>
  </si>
  <si>
    <t>Large-diaphragm side-address cardioid condenser microphone with shock-mount and carrying case - less cable</t>
  </si>
  <si>
    <t>PGA31-TQG</t>
  </si>
  <si>
    <t>PGA31 Performance Headset Condenser Microphone</t>
  </si>
  <si>
    <t>PGA48-LC</t>
  </si>
  <si>
    <t>Cardioid dynamic vocal microphone - less cable</t>
  </si>
  <si>
    <t>PGA48-QTR</t>
  </si>
  <si>
    <t>Cardioid dynamic vocal microphone - XLR-QTR cable</t>
  </si>
  <si>
    <t>PGA48-XLR</t>
  </si>
  <si>
    <t>Cardioid dynamic vocal microphone - XLR-XLR cable</t>
  </si>
  <si>
    <t>PGA52-LC</t>
  </si>
  <si>
    <t>Cardioid swivel-mount dynamic kick-drum microphone - less cable</t>
  </si>
  <si>
    <t>PGA52-XLR</t>
  </si>
  <si>
    <t>Cardioid swivel-mount dynamic kick-drum microphone - XLR-XLR cable</t>
  </si>
  <si>
    <t>PGA56-LC</t>
  </si>
  <si>
    <t>Cardioid swivel-mount dynamic snare/tom microphone - AP56DM drum mount, less cable</t>
  </si>
  <si>
    <t>PGA56-XLR</t>
  </si>
  <si>
    <t>Cardioid swivel-mount dynamic snare/tom microphone - AP56DM drum mount, XLR-XLR cable</t>
  </si>
  <si>
    <t>PGA57-LC</t>
  </si>
  <si>
    <t>Cardioid dynamic instrument microphone - less cable</t>
  </si>
  <si>
    <t>PGA57-XLR</t>
  </si>
  <si>
    <t>Cardioid dynamic instrument microphone - XLR-XLR cable</t>
  </si>
  <si>
    <t>PGA58-LC</t>
  </si>
  <si>
    <t>PGA58-QTR</t>
  </si>
  <si>
    <t>PGA58-XLR</t>
  </si>
  <si>
    <t>PGA81-LC</t>
  </si>
  <si>
    <t>PGA81-XLR</t>
  </si>
  <si>
    <t>PGA98D-LC</t>
  </si>
  <si>
    <t>Cardioid condenser gooseneck drum microphone - AP98DM drum mount, less cable</t>
  </si>
  <si>
    <t>PGA98D-XLR</t>
  </si>
  <si>
    <t>Cardioid condenser gooseneck drum microphone - AP98DM drum mount, XLR-XLR cable</t>
  </si>
  <si>
    <t>PGA98H-TQG</t>
  </si>
  <si>
    <t>Cardioid condenser gooseneck instrument microphone - TA4F connector for use with wireless systems</t>
  </si>
  <si>
    <t>PGA98H-XLR</t>
  </si>
  <si>
    <t>Cardioid condenser gooseneck instrument microphone - XLR-XLR cable</t>
  </si>
  <si>
    <t>PGADRUMKIT5</t>
  </si>
  <si>
    <t>5-piece drum mic kit including 1-PGA52, 3-PGA56, 1-PGA57, 1-A25D stand adapter, 3-AP56DM drum mounts, 5 XLR-XLR cables, case</t>
  </si>
  <si>
    <t>PGADRUMKIT7</t>
  </si>
  <si>
    <t>7-piece drum mic kit including 1-PGA52, 3-PGA56, 1-PGA57, 2-PGA81, 3-A25D stand adapters, 3-AP56DM drum mounts, 7 XLR-XLR cables, case</t>
  </si>
  <si>
    <t>PGASTUDIOKIT4</t>
  </si>
  <si>
    <t>4-piece studio kid including 1-PGA52, 1-PGA57, 2-PGA181, 1-A25D stand adapter, 2-WA371 stand adapters, 4-XLR-XLR cables, case</t>
  </si>
  <si>
    <t>PGXD1=-X8</t>
  </si>
  <si>
    <t>Digital Wireless Bodypack Transmitter</t>
  </si>
  <si>
    <t>PGXD14/85-X8</t>
  </si>
  <si>
    <t>Digital Wireless System with WL185 Omnidirectional Micro-Lavalier Condenser Microphone</t>
  </si>
  <si>
    <t>PGXD14/93-X8</t>
  </si>
  <si>
    <t>Digital Wireless System with WL93 Omnidirectional Micro-Lavalier Condenser Microphone</t>
  </si>
  <si>
    <t>PGXD14/BETA98H-X8</t>
  </si>
  <si>
    <t>Digital Wireless System with Beta 98H/C Clip On Condenser Instrument Microphone</t>
  </si>
  <si>
    <t>PGXD14/PGA31-X8</t>
  </si>
  <si>
    <t>PGX-D Digital Wireless Headset System</t>
  </si>
  <si>
    <t>PGXD14-X8</t>
  </si>
  <si>
    <t>Digital Wireless System for Guitar/Bass</t>
  </si>
  <si>
    <t>PGXD2/BETA58=-X8</t>
  </si>
  <si>
    <t>Handheld Transmitter with BETA58 Microphone</t>
  </si>
  <si>
    <t>PGXD2/PG58=-X8</t>
  </si>
  <si>
    <t>PGXD2/SM58=-X8</t>
  </si>
  <si>
    <t>Handheld Transmitter with SM58® Microphone</t>
  </si>
  <si>
    <t>PGXD2/SM86=-X8</t>
  </si>
  <si>
    <t>Handheld Transmitter with SM86 Microphone</t>
  </si>
  <si>
    <t>PGXD24/BETA58-X8</t>
  </si>
  <si>
    <t>Digital Wireless System with Beta 58A® Handheld Transmitter</t>
  </si>
  <si>
    <t>PGXD24/PG58-X8</t>
  </si>
  <si>
    <t>Digital Wireless System with PG58 Handheld Transmitter</t>
  </si>
  <si>
    <t>PGXD24/SM58-X8</t>
  </si>
  <si>
    <t>Digital Wireless System with SM58® Handheld Transmitter</t>
  </si>
  <si>
    <t>PGXD24/SM86-X8</t>
  </si>
  <si>
    <t>Digital Wireless System with SM86 Handheld Transmitter</t>
  </si>
  <si>
    <t>PGXD4=-X8</t>
  </si>
  <si>
    <t>Digital Diversity Receiver</t>
  </si>
  <si>
    <t>PS124</t>
  </si>
  <si>
    <t>In-Line Power Supply with Four-Connection Distribution Cable</t>
  </si>
  <si>
    <t>PS124L</t>
  </si>
  <si>
    <t>In-Line Power Supply with Locking Four-Connection Distribution Cable</t>
  </si>
  <si>
    <t>PS24US</t>
  </si>
  <si>
    <t>POWER SUPPLY, ENERGY EFF.SWITCHING</t>
  </si>
  <si>
    <t>PS43US</t>
  </si>
  <si>
    <t>PS51US</t>
  </si>
  <si>
    <t>POWER SUPPLY FOR 2-BAY CHARGER</t>
  </si>
  <si>
    <t>PS-6</t>
  </si>
  <si>
    <t>PopperStopper™ Pop filter with Metal Gooseneck and Heavy Duty Microphone Stand Clamp</t>
  </si>
  <si>
    <t>PS60US</t>
  </si>
  <si>
    <t>PS9US</t>
  </si>
  <si>
    <t>9-volt Battery Eliminator for Selected Shure Bodypacks (P2R, P4R, P4HW, T1, T1G, LX1, UT1, ULX1, MX1BP and VP3)</t>
  </si>
  <si>
    <t>QLXD1=-G50</t>
  </si>
  <si>
    <t>QLXD1=-H50</t>
  </si>
  <si>
    <t>QLXD1=-V50</t>
  </si>
  <si>
    <t>QLXD1=-X52</t>
  </si>
  <si>
    <t>QLXD124/85-G50</t>
  </si>
  <si>
    <t xml:space="preserve">Bodypack and Vocal Combo System with WL185 and SM58® </t>
  </si>
  <si>
    <t>QLXD124/85-H50</t>
  </si>
  <si>
    <t>QLXD124/85-V50</t>
  </si>
  <si>
    <t>QLXD124/85-X52</t>
  </si>
  <si>
    <t>QLXD14/83-G50</t>
  </si>
  <si>
    <t>WL183 Lavalier Microphone System</t>
  </si>
  <si>
    <t>QLXD14/83-H50</t>
  </si>
  <si>
    <t>QLXD14/83-V50</t>
  </si>
  <si>
    <t>QLXD14/83-X52</t>
  </si>
  <si>
    <t>QLXD14/84-G50</t>
  </si>
  <si>
    <t>WL184 Lavalier Microphone System</t>
  </si>
  <si>
    <t>QLXD14/84-H50</t>
  </si>
  <si>
    <t>QLXD14/84-V50</t>
  </si>
  <si>
    <t>QLXD14/84-X52</t>
  </si>
  <si>
    <t>QLXD14/85-G50</t>
  </si>
  <si>
    <t>WL185 Lavalier Microphone System</t>
  </si>
  <si>
    <t>QLXD14/85-H50</t>
  </si>
  <si>
    <t>QLXD14/85-V50</t>
  </si>
  <si>
    <t>QLXD14/85-X52</t>
  </si>
  <si>
    <t>QLXD14/93-G50</t>
  </si>
  <si>
    <t>WL93 Lavalier Microphone System</t>
  </si>
  <si>
    <t>QLXD14/93-H50</t>
  </si>
  <si>
    <t>QLXD14/93-V50</t>
  </si>
  <si>
    <t>QLXD14/93-X52</t>
  </si>
  <si>
    <t>QLXD14/SM35-G50</t>
  </si>
  <si>
    <t>QLX-D Headworn Microphone System</t>
  </si>
  <si>
    <t>QLXD14/SM35-H50</t>
  </si>
  <si>
    <t>QLXD14/SM35-V50</t>
  </si>
  <si>
    <t>QLXD14/SM35-X52</t>
  </si>
  <si>
    <t>QLXD14-G50</t>
  </si>
  <si>
    <t>QLX-D Bodypack System</t>
  </si>
  <si>
    <t>QLXD14-H50</t>
  </si>
  <si>
    <t>QLXD14-V50</t>
  </si>
  <si>
    <t>QLXD14-X52</t>
  </si>
  <si>
    <t>QLXD2/B58=-G50</t>
  </si>
  <si>
    <t>Handheld Transmitter with Beta®58A Microphone</t>
  </si>
  <si>
    <t>QLXD2/B58=-H50</t>
  </si>
  <si>
    <t>QLXD2/B58=-V50</t>
  </si>
  <si>
    <t>QLXD2/B58=-X52</t>
  </si>
  <si>
    <t>QLXD2/B87A=-G50</t>
  </si>
  <si>
    <t>Handheld Transmitter with Beta87A Microphone</t>
  </si>
  <si>
    <t>QLXD2/B87A=-H50</t>
  </si>
  <si>
    <t>QLXD2/B87A=-V50</t>
  </si>
  <si>
    <t>QLXD2/B87A=-X52</t>
  </si>
  <si>
    <t>QLXD2/B87C=-G50</t>
  </si>
  <si>
    <t>Handheld Transmitter with Beta87C Microphone</t>
  </si>
  <si>
    <t>QLXD2/B87C=-H50</t>
  </si>
  <si>
    <t>QLXD2/B87C=-X52</t>
  </si>
  <si>
    <t>QLXD2/K8B=-G50</t>
  </si>
  <si>
    <t>Black QLXD HH Transmitter with KSM8 capsule</t>
  </si>
  <si>
    <t>QLXD2/K8B=-H50</t>
  </si>
  <si>
    <t>QLXD2/K8B=-V50</t>
  </si>
  <si>
    <t>Black QLX-D HH Transmitter with KSM8 capsule</t>
  </si>
  <si>
    <t>QLXD2/K8B=-X52</t>
  </si>
  <si>
    <t>QLXD2/K9HS=-V50</t>
  </si>
  <si>
    <t>Handheld Transmitter with KSM9HS Microphone</t>
  </si>
  <si>
    <t>QLXD2/KSM9=-G50</t>
  </si>
  <si>
    <t>Handheld Transmitter with KSM9 Microphone</t>
  </si>
  <si>
    <t>QLXD2/KSM9=-H50</t>
  </si>
  <si>
    <t>QLXD2/KSM9=-V50</t>
  </si>
  <si>
    <t>QLXD2/KSM9=-X52</t>
  </si>
  <si>
    <t>QLXD2/KSM9HS=-G50</t>
  </si>
  <si>
    <t>QLXD2/KSM9HS=-H50</t>
  </si>
  <si>
    <t>QLXD2/KSM9HS=-X52</t>
  </si>
  <si>
    <t>QLXD2/SM58=-G50</t>
  </si>
  <si>
    <t>QLXD2/SM58=-H50</t>
  </si>
  <si>
    <t>QLXD2/SM58=-V50</t>
  </si>
  <si>
    <t>QLXD2/SM58=-X52</t>
  </si>
  <si>
    <t>QLXD2/SM86=-G50</t>
  </si>
  <si>
    <t>QLXD2/SM86=-H50</t>
  </si>
  <si>
    <t>QLXD2/SM86=-V50</t>
  </si>
  <si>
    <t>QLXD2/SM86=-X52</t>
  </si>
  <si>
    <t>QLXD2/SM87=-G50</t>
  </si>
  <si>
    <t>Handheld Transmitter with SM87 Microphone</t>
  </si>
  <si>
    <t>QLXD2/SM87=-H50</t>
  </si>
  <si>
    <t>QLXD2/SM87=-V50</t>
  </si>
  <si>
    <t>QLXD2/SM87=-X52</t>
  </si>
  <si>
    <t>QLXD24/B58-G50</t>
  </si>
  <si>
    <t>Beta 58® Vocal System</t>
  </si>
  <si>
    <t>QLXD24/B58-H50</t>
  </si>
  <si>
    <t>QLXD24/B58-V50</t>
  </si>
  <si>
    <t>QLXD24/B58-X52</t>
  </si>
  <si>
    <t>QLXD24/B87A-G50</t>
  </si>
  <si>
    <t>Beta 87A Vocal System</t>
  </si>
  <si>
    <t>QLXD24/B87A-H50</t>
  </si>
  <si>
    <t>QLXD24/B87A-V50</t>
  </si>
  <si>
    <t>QLXD24/B87A-X52</t>
  </si>
  <si>
    <t>QLXD24/SM58-G50</t>
  </si>
  <si>
    <t>SM58® Vocal System</t>
  </si>
  <si>
    <t>QLXD24/SM58-H50</t>
  </si>
  <si>
    <t>QLXD24/SM58-V50</t>
  </si>
  <si>
    <t>QLXD24/SM58-X52</t>
  </si>
  <si>
    <t>QLXD4=-G50</t>
  </si>
  <si>
    <t>Half-Rack, Single Channel Receiver</t>
  </si>
  <si>
    <t>QLXD4=-H50</t>
  </si>
  <si>
    <t>QLXD4=-V50</t>
  </si>
  <si>
    <t>QLXD4=-X52</t>
  </si>
  <si>
    <t>R103</t>
  </si>
  <si>
    <t>Cartridge for 514B</t>
  </si>
  <si>
    <t>R104</t>
  </si>
  <si>
    <t>Cartridge for SM81</t>
  </si>
  <si>
    <t>R115</t>
  </si>
  <si>
    <t>Cartridge for 55SH Series II</t>
  </si>
  <si>
    <t>R115S</t>
  </si>
  <si>
    <t>Cartridge for Super 55</t>
  </si>
  <si>
    <t>R128</t>
  </si>
  <si>
    <t>Cartridge for SM87 and SM87A</t>
  </si>
  <si>
    <t>R131</t>
  </si>
  <si>
    <t>Cartridge for 527A, 527B</t>
  </si>
  <si>
    <t>R132</t>
  </si>
  <si>
    <t>Cartridge for 527C</t>
  </si>
  <si>
    <t>R136</t>
  </si>
  <si>
    <t>Cartridge for SM48</t>
  </si>
  <si>
    <t>R147</t>
  </si>
  <si>
    <t>Cartridge for 550T and 590T</t>
  </si>
  <si>
    <t>R155</t>
  </si>
  <si>
    <t>Cartridge for BETA 57C, BETA 57M and BETA 57MR</t>
  </si>
  <si>
    <t>R167</t>
  </si>
  <si>
    <t>Cartridge for 839, 839W, SM83, SM83A, WL83, WL83A</t>
  </si>
  <si>
    <t>R172</t>
  </si>
  <si>
    <t>Cartridge for 503BG</t>
  </si>
  <si>
    <t>R174</t>
  </si>
  <si>
    <t>Cartridge for BETA 56, BETA 56A and BETA 57A</t>
  </si>
  <si>
    <t>R175</t>
  </si>
  <si>
    <t>Cartridge for BETA 52 and BETA 52A</t>
  </si>
  <si>
    <t>R176</t>
  </si>
  <si>
    <t>Cartridge for BETA 58A</t>
  </si>
  <si>
    <t>R180</t>
  </si>
  <si>
    <t>Cartridge for 515X Series and 588SDX</t>
  </si>
  <si>
    <t>R183B</t>
  </si>
  <si>
    <t>Black Omnidirectional Cartridge for MX- (Microflex®) Models and WL183</t>
  </si>
  <si>
    <t>R183W</t>
  </si>
  <si>
    <t xml:space="preserve">White Omnidirectional Cartridge for MX- (Microflex®) Models </t>
  </si>
  <si>
    <t>R184B</t>
  </si>
  <si>
    <t>Black Supercardioid Cartridge for MX- (Microflex®) Models and WL184</t>
  </si>
  <si>
    <t>R184W</t>
  </si>
  <si>
    <t>White Supercardioid Cartridge for MX- (Microflex®) Models</t>
  </si>
  <si>
    <t>R185B</t>
  </si>
  <si>
    <t>Black Cardioid Cartridge for MX- (Microflex®)Models and WL185</t>
  </si>
  <si>
    <t>R185W</t>
  </si>
  <si>
    <t>White Cardioid Cartridge for MX- (Microflex®) Models</t>
  </si>
  <si>
    <t>R186</t>
  </si>
  <si>
    <t>Cartridge for BG1.1</t>
  </si>
  <si>
    <t>R187</t>
  </si>
  <si>
    <t>Cartridge for 10A and 12A Series</t>
  </si>
  <si>
    <t>R188</t>
  </si>
  <si>
    <t>Cartridge for BG3.1</t>
  </si>
  <si>
    <t>R191</t>
  </si>
  <si>
    <t>Cartridge for SM63, SM63L and SM63LB</t>
  </si>
  <si>
    <t>R193</t>
  </si>
  <si>
    <t>Cartridge for BETA 87 and BETA 87A</t>
  </si>
  <si>
    <t>R194</t>
  </si>
  <si>
    <t>Cartridge for BG2.1</t>
  </si>
  <si>
    <t>R195</t>
  </si>
  <si>
    <t>Cartridge for BG6.1</t>
  </si>
  <si>
    <t>R197</t>
  </si>
  <si>
    <t>Cartridge for 14A Series</t>
  </si>
  <si>
    <t>R198</t>
  </si>
  <si>
    <t>Cartridge for 520DX</t>
  </si>
  <si>
    <t>R199</t>
  </si>
  <si>
    <t>Cartridge for VP64A and VP64AL</t>
  </si>
  <si>
    <t>R45</t>
  </si>
  <si>
    <t>Cartridge for 544 Series, 545 Series</t>
  </si>
  <si>
    <t>R50</t>
  </si>
  <si>
    <t>Cartridge for 561</t>
  </si>
  <si>
    <t>R57</t>
  </si>
  <si>
    <t>Cartridge for SM56, SM57</t>
  </si>
  <si>
    <t>R59</t>
  </si>
  <si>
    <t>Cartridge for SM58</t>
  </si>
  <si>
    <t>R65</t>
  </si>
  <si>
    <t>Cartridge for 565 Series, 566</t>
  </si>
  <si>
    <t>R90</t>
  </si>
  <si>
    <t>Cartridge for 562</t>
  </si>
  <si>
    <t>R96</t>
  </si>
  <si>
    <t>Cartridge for 526T Series II, 450 Series II, 550L</t>
  </si>
  <si>
    <t>R98B</t>
  </si>
  <si>
    <t>Cartridge for 577B</t>
  </si>
  <si>
    <t>R99</t>
  </si>
  <si>
    <t>Cartridge for SM11, SM17</t>
  </si>
  <si>
    <t>RK100PK</t>
  </si>
  <si>
    <t>RFI Resistant , Inline Preamp for all MX Models (Black)</t>
  </si>
  <si>
    <t>RK100PKW</t>
  </si>
  <si>
    <t>RFI Resistant , Inline Preamp for all MX Models (White)</t>
  </si>
  <si>
    <t>RK143G</t>
  </si>
  <si>
    <t xml:space="preserve">Grille for Wired and Wireless SM58 </t>
  </si>
  <si>
    <t>RK169</t>
  </si>
  <si>
    <t>RFI Resistant, Replacement Gooseneck for MX202 (Black), Includes 30' Cable</t>
  </si>
  <si>
    <t>RK170</t>
  </si>
  <si>
    <t>RFI Resistant, Replacement Gooseneck for MX202 (White), Includes 30' Cable</t>
  </si>
  <si>
    <t>RK183T1</t>
  </si>
  <si>
    <t>Single Mount Tie-Clips for MX183, MX184, MX185, WL183, WL184, and WL185 (Contains Two)</t>
  </si>
  <si>
    <t>RK183T2</t>
  </si>
  <si>
    <t>Dual Mount Tie-Clip for MX183, MX184, MX185, WL183, WL184 and WL185 (Contains Two)</t>
  </si>
  <si>
    <t>RK183WS</t>
  </si>
  <si>
    <t>Black Snap-Fit Foam Windscreens for MX183, MX184, MX185, BETA 98, WH30, WL183, WL184, WL185 (Contains Four)</t>
  </si>
  <si>
    <t>RK184WS</t>
  </si>
  <si>
    <t>Gray Foam Windscreen for SM1, SM10, SM12, SM14</t>
  </si>
  <si>
    <t>RK200BC</t>
  </si>
  <si>
    <t>Belt Clip for SM10, SM11, SM12 and SM14</t>
  </si>
  <si>
    <t>RK202PK</t>
  </si>
  <si>
    <t>Wall Plate Preamplifer (for MX202BP/C)</t>
  </si>
  <si>
    <t>RK203TC</t>
  </si>
  <si>
    <t>Tie-Clip for SM11</t>
  </si>
  <si>
    <t>RK214G</t>
  </si>
  <si>
    <t>Black Grille for Wired and Wireless SM87 and SM87A</t>
  </si>
  <si>
    <t>RK229WS</t>
  </si>
  <si>
    <t>Brown Foam Windscreen for AMS26, SM63</t>
  </si>
  <si>
    <t>RK240SB</t>
  </si>
  <si>
    <t>Single Mount Tie-Clips for 838, 839, 839W, SM83, SM84, WL83, WL84 (Contains Four)</t>
  </si>
  <si>
    <t>RK241DB</t>
  </si>
  <si>
    <t>Dual Mount Tie-Clips for 838, 839, 839W, SM83, SM84, WL83 and WL84 (Contains Four)</t>
  </si>
  <si>
    <t>RK242WS</t>
  </si>
  <si>
    <t>Gray Foam Windscreens for 838, 839, 839W, SM83, WL83A (Contains Four)</t>
  </si>
  <si>
    <t>RK244G</t>
  </si>
  <si>
    <t>Grille for SM57 and 545SD</t>
  </si>
  <si>
    <t>RK248G</t>
  </si>
  <si>
    <t>Grille for SM48 Series</t>
  </si>
  <si>
    <t>RK253G</t>
  </si>
  <si>
    <t>Grille for 588SD</t>
  </si>
  <si>
    <t>RK254G</t>
  </si>
  <si>
    <t>Grille for 515SD-LC</t>
  </si>
  <si>
    <t>RK261BWS</t>
  </si>
  <si>
    <t>Black Small Foam Windscreens for SM84, MX183, MX184, MX185, WL84A, WL183, WL184, WL185 (Contains Four)</t>
  </si>
  <si>
    <t>RK265G</t>
  </si>
  <si>
    <t>Grille for Wired and Wireless BETA 58A, BETA 58M and BETA 58MR (Matte)</t>
  </si>
  <si>
    <t>RK279</t>
  </si>
  <si>
    <t>Instrument Mounting Accessories for SM11</t>
  </si>
  <si>
    <t>RK282</t>
  </si>
  <si>
    <t>BETA 98/S Stand Adapter with Integral Shock Mount</t>
  </si>
  <si>
    <t>RK304T</t>
  </si>
  <si>
    <t>Tan Foam Windscreens and Tie Clip for SM93, WL93, WL93T (Contains Two of Each)</t>
  </si>
  <si>
    <t>RK307DB</t>
  </si>
  <si>
    <t>Dual Mount Tie Clips for SM93 and WL93T (Contains Two)</t>
  </si>
  <si>
    <t>RK311</t>
  </si>
  <si>
    <t>Foam Windscreen for SM81-LC</t>
  </si>
  <si>
    <t>RK312</t>
  </si>
  <si>
    <t>Grille for Wired and Wireless BETA87, BETA87A and BETA87C</t>
  </si>
  <si>
    <t>RK318WS</t>
  </si>
  <si>
    <t>Black Foam Windscreens and Clothing Clip for all WH10, WH20 Headworn Microphones (Contains Two)</t>
  </si>
  <si>
    <t>RK319</t>
  </si>
  <si>
    <t>Replacement Elastic Band for all WH10, WH20 and WH30 Headsets</t>
  </si>
  <si>
    <t>RK320</t>
  </si>
  <si>
    <t>Grille for BETA 56 and BETA 57A</t>
  </si>
  <si>
    <t>RK321</t>
  </si>
  <si>
    <t>Grille for BETA 52A</t>
  </si>
  <si>
    <t>RK321S</t>
  </si>
  <si>
    <t>Switch for 550L</t>
  </si>
  <si>
    <t>RK322</t>
  </si>
  <si>
    <t>Replacement Accessory kit for PG30</t>
  </si>
  <si>
    <t>RK323G</t>
  </si>
  <si>
    <t>Black Grille for Wireless Beta58 Handheld Transmitter</t>
  </si>
  <si>
    <t>RK324G</t>
  </si>
  <si>
    <t>Black Grille for Wireless Beta87A Handheld Transmitter</t>
  </si>
  <si>
    <t>RK332G</t>
  </si>
  <si>
    <t>Grille for 588SDX</t>
  </si>
  <si>
    <t>RK333G</t>
  </si>
  <si>
    <t>Grille for 515SDX</t>
  </si>
  <si>
    <t>RK334G</t>
  </si>
  <si>
    <t>Grille for 515 Series (except 515SDX)</t>
  </si>
  <si>
    <t>RK345</t>
  </si>
  <si>
    <t>Black Replacement Windscreen for SM7 models, also see A7WS</t>
  </si>
  <si>
    <t>RK352</t>
  </si>
  <si>
    <t>Headband for SM10A-CN</t>
  </si>
  <si>
    <t>RK354SB</t>
  </si>
  <si>
    <t>Black Single Mount Tie-Clips for SM93 and WL93 (Contains Two)</t>
  </si>
  <si>
    <t>RK355WS</t>
  </si>
  <si>
    <t>Black Foam Windscreens for SM93 (Contains Four)</t>
  </si>
  <si>
    <t>RK359G</t>
  </si>
  <si>
    <t>Grille for 526T Series II, 550T and 550TSB</t>
  </si>
  <si>
    <t>RK362G</t>
  </si>
  <si>
    <t>Grille for 522</t>
  </si>
  <si>
    <t>RK366G</t>
  </si>
  <si>
    <t>Grille for SM63</t>
  </si>
  <si>
    <t>RK367G</t>
  </si>
  <si>
    <t>Grille for SM63L</t>
  </si>
  <si>
    <t>RK371</t>
  </si>
  <si>
    <t>Grille for KSM32/SL</t>
  </si>
  <si>
    <t>RK372</t>
  </si>
  <si>
    <t>Grille for KSM32/CG</t>
  </si>
  <si>
    <t>RK373</t>
  </si>
  <si>
    <t>Black Elastic Bands for KSM32 ShureLock® Shock Mount (Contains Two)</t>
  </si>
  <si>
    <t>RK374</t>
  </si>
  <si>
    <t>Cartridge for KSM32</t>
  </si>
  <si>
    <t>RK375</t>
  </si>
  <si>
    <t>Switch and FET PCB for KSM32</t>
  </si>
  <si>
    <t>RK376</t>
  </si>
  <si>
    <t>Replacement Accessory Kit for CVL-B/C</t>
  </si>
  <si>
    <t>RK377</t>
  </si>
  <si>
    <t>Replacement Accessory Kit for PGA31</t>
  </si>
  <si>
    <t>RK378</t>
  </si>
  <si>
    <t>Replacement Accessory Kit for SM35</t>
  </si>
  <si>
    <t>RK379</t>
  </si>
  <si>
    <t>Replacement Accessory Kit for SM31FH</t>
  </si>
  <si>
    <t>RK383</t>
  </si>
  <si>
    <t>Suspension Shock Mount Elastic Cord; Cristal (contains two), for A44SM and A44ASM</t>
  </si>
  <si>
    <t>RK412WS</t>
  </si>
  <si>
    <t>Black Snap-Fit Windscreens for MX412- and MX418- (Contains Four)</t>
  </si>
  <si>
    <t>RK513WS</t>
  </si>
  <si>
    <t>Black Foam Windscreens for MX405 and MX410 Microphones (Contains Four)</t>
  </si>
  <si>
    <t>RK57S</t>
  </si>
  <si>
    <t>Switch for 515 Series (except 515SD)</t>
  </si>
  <si>
    <t>RK6MB</t>
  </si>
  <si>
    <t>Hang-Up Brackets for Handheld Microphones (Contains Three)</t>
  </si>
  <si>
    <t>RK85G</t>
  </si>
  <si>
    <t>Grille for 561</t>
  </si>
  <si>
    <t>RKC800</t>
  </si>
  <si>
    <t>Single Rack Space XLR Connector Kit for AMS8100, SCM800, SCM810</t>
  </si>
  <si>
    <t>RMCE</t>
  </si>
  <si>
    <t>Earphone Accessory Cable with Remote + Mic for SE Model Earphones (SE215, SE315, SE435, SE535 and SE846)</t>
  </si>
  <si>
    <t>RMCE-BT1</t>
  </si>
  <si>
    <t>Bluetooth1 MMCX earphone accessory</t>
  </si>
  <si>
    <t>RMCE-LTG</t>
  </si>
  <si>
    <t>Remote + Mic Lightning Accessory Cable for SE Model Earphones (SE215, SE315, SE425, SE535 and SE846)</t>
  </si>
  <si>
    <t>RP325</t>
  </si>
  <si>
    <t>10' Sound Card Interface Cable, XLRF to 3.5mm Stereo Phone Plugs</t>
  </si>
  <si>
    <t>RPM100</t>
  </si>
  <si>
    <t>Replacement Microphone and Boom Assembly for WH20QTR (1/4" Version)</t>
  </si>
  <si>
    <t>RPM102</t>
  </si>
  <si>
    <t>Replacement Microphone and Boom Assembly for WH20TQG 4 Pin Mini Connector (TA4F) Version</t>
  </si>
  <si>
    <t>RPM104</t>
  </si>
  <si>
    <t>WH20XLR Microphone, Cable and Connector Assembly</t>
  </si>
  <si>
    <t>RPM106</t>
  </si>
  <si>
    <t>Cartridge for SM7B, SM7A and SM7</t>
  </si>
  <si>
    <t>RPM108</t>
  </si>
  <si>
    <t>Cardioid Cartridge for all BETA 98 and BETA 91 Microphones</t>
  </si>
  <si>
    <t>RPM110</t>
  </si>
  <si>
    <t>Supercardioid Cartridge for all BETA 98 and BETA 91 Microphones</t>
  </si>
  <si>
    <t>RPM130</t>
  </si>
  <si>
    <t>Cartridge for KSM44</t>
  </si>
  <si>
    <t>RPM132</t>
  </si>
  <si>
    <t>Black Microphone Boom and Cable Assembly with 4 Pin Mini Connector (TA4F) for WBH53 (BETA 53)</t>
  </si>
  <si>
    <t>RPM134</t>
  </si>
  <si>
    <t>Tan Microphone Boom and Cable Assembly with 4 Pin Mini Connector (TA4F) for WBH53 (BETA 53)</t>
  </si>
  <si>
    <t>RPM150</t>
  </si>
  <si>
    <t>Cartridge for PG58</t>
  </si>
  <si>
    <t>RPM152</t>
  </si>
  <si>
    <t>Cartridge for PG56 and PG57</t>
  </si>
  <si>
    <t>RPM154</t>
  </si>
  <si>
    <t>Cartridge for PG52</t>
  </si>
  <si>
    <t>RPM160</t>
  </si>
  <si>
    <t>Cartridge for KSM9</t>
  </si>
  <si>
    <t>RPM162</t>
  </si>
  <si>
    <t>Cartridge for KSM9HS</t>
  </si>
  <si>
    <t>RPM181/BI</t>
  </si>
  <si>
    <t>Beta 181 Bidirectional Capsule</t>
  </si>
  <si>
    <t>RPM181/C</t>
  </si>
  <si>
    <t xml:space="preserve">Beta 181 Cardioid Capsule </t>
  </si>
  <si>
    <t>RPM181/O</t>
  </si>
  <si>
    <t>Beta 181 Omnidirectional Capsule</t>
  </si>
  <si>
    <t>RPM181/PRE</t>
  </si>
  <si>
    <t>BETA 181 Preamplifier</t>
  </si>
  <si>
    <t>RPM181/S</t>
  </si>
  <si>
    <t>Beta 181 Supercardioid Capsule</t>
  </si>
  <si>
    <t>RPM208</t>
  </si>
  <si>
    <t>Standard Protective High Boost Cap for WL50B, WL51B, BETA 53, and BETA 54, Black with Gold Top (Contains Five)</t>
  </si>
  <si>
    <t>RPM212</t>
  </si>
  <si>
    <t>Standard Protective High Boost Cap for WL50T, WBH53T, WBH54T, Tan with Gold Top (Contains Five)</t>
  </si>
  <si>
    <t>RPM214</t>
  </si>
  <si>
    <t>Filtered Protective Mid Boost Cap for WL50T, WL53T, Tan with Silver Top (Contains Five)</t>
  </si>
  <si>
    <t>RPM216</t>
  </si>
  <si>
    <t>Standard Protective High Boost Cap for WL50W, WL51W, White with Gold Top (Contains Five)</t>
  </si>
  <si>
    <t>RPM218</t>
  </si>
  <si>
    <t>Filtered Protective Mid Boost Cap for WL50W, White with Silver Top (Contains Five)</t>
  </si>
  <si>
    <t>RPM226</t>
  </si>
  <si>
    <t>Grille for SM86</t>
  </si>
  <si>
    <t>RPM232</t>
  </si>
  <si>
    <t>Replacement Protective Caps, Flat, for WCE6B and WCB6B, Black (Contains Four)</t>
  </si>
  <si>
    <t>RPM234</t>
  </si>
  <si>
    <t>Replacement Protective Caps, +4 dB, for WCE6B and WCB6B, Black (Contains Four)</t>
  </si>
  <si>
    <t>RPM236</t>
  </si>
  <si>
    <t>Replacement Protective Caps, +8 dB, for WCE6B and WCB6B, Black (Contains Four)</t>
  </si>
  <si>
    <t>RPM240</t>
  </si>
  <si>
    <t>Replacement Protective Caps, Flat, for WCE6T and WCB6T, Tan (Contains Four)</t>
  </si>
  <si>
    <t>RPM242</t>
  </si>
  <si>
    <t>Replacement Protective Caps, +4 dB, for WCE6T and WCB6T, Tan (Contains Four)</t>
  </si>
  <si>
    <t>RPM244</t>
  </si>
  <si>
    <t>Replacement Protective Caps, +8 dB, for WCE6T and WCB6T, Tan (Contains Four)</t>
  </si>
  <si>
    <t>RPM246</t>
  </si>
  <si>
    <t>Replacement Flat Protective Cap, Tan (Contains Four)</t>
  </si>
  <si>
    <t>RPM248</t>
  </si>
  <si>
    <t>Replacement Protective Cap, +4dB, Tan (Contains Four)</t>
  </si>
  <si>
    <t>RPM250</t>
  </si>
  <si>
    <t>Replacement Protective Cap, +8dB, Tan (Contains Four)</t>
  </si>
  <si>
    <t>RPM252</t>
  </si>
  <si>
    <t>Replacement Flat Protective Cap, Cocoa (Contains Four)</t>
  </si>
  <si>
    <t>RPM254</t>
  </si>
  <si>
    <t>Replacement Protective Cap, +4dB, Cocoa (Contains Four)</t>
  </si>
  <si>
    <t>RPM256</t>
  </si>
  <si>
    <t>Replacement Protective Cap, +8dB, Cocoa (Contains Four)</t>
  </si>
  <si>
    <t>RPM260</t>
  </si>
  <si>
    <t>Grille for KSM9 (Champagne)</t>
  </si>
  <si>
    <t>RPM262</t>
  </si>
  <si>
    <t>Grille for KSM9 (Charcoal Gray)</t>
  </si>
  <si>
    <t>RPM264</t>
  </si>
  <si>
    <t>Black Grille for Wireless KSM9 Handheld Transmitter</t>
  </si>
  <si>
    <t>RPM270</t>
  </si>
  <si>
    <t>Replacement Protective Cardioid Cap, Black (Contains Four)</t>
  </si>
  <si>
    <t>RPM271</t>
  </si>
  <si>
    <t>Replacement Protective Hyper-Cardioid Cap, Black (Contains Four)</t>
  </si>
  <si>
    <t>RPM272</t>
  </si>
  <si>
    <t>Replacement Protective Cardioid Cap, Tan (Contains Four)</t>
  </si>
  <si>
    <t>RPM273</t>
  </si>
  <si>
    <t>Replacement Protective Hyper-Cardioid Cap, Tan (Contains Four)</t>
  </si>
  <si>
    <t>RPM274</t>
  </si>
  <si>
    <t>Replacement Protective Cardioid Cap, Lt. Tan (Contains Four)</t>
  </si>
  <si>
    <t>RPM275</t>
  </si>
  <si>
    <t>Replacement Protective Hyper-Cardioid Cap, Lt. Tan (Contains Four)</t>
  </si>
  <si>
    <t>RPM276</t>
  </si>
  <si>
    <t>Replacement Protective Cardioid Cap, Cocoa (Contains Four)</t>
  </si>
  <si>
    <t>RPM277</t>
  </si>
  <si>
    <t>Replacement Protective Hyper-Cardioid Cap, Cocoa (Contains Four)</t>
  </si>
  <si>
    <t>RPM304</t>
  </si>
  <si>
    <t>Black Foam Windscreens for MC50B, WL50, WL51 and BETA 53 (Contains Five)</t>
  </si>
  <si>
    <t>RPM306</t>
  </si>
  <si>
    <t>Tan Foam Windscreens for WL50, WL51 and BETA 53 (Contains Five)</t>
  </si>
  <si>
    <t>RPM308</t>
  </si>
  <si>
    <t>White Foam Windscreens for WL50 and WL51 (Contains Five)</t>
  </si>
  <si>
    <t>RPM310</t>
  </si>
  <si>
    <t>Charcoal Gray Foam Windscreens for Easyflex Gooseneck Microphones (Contains Four)</t>
  </si>
  <si>
    <t>RPM312</t>
  </si>
  <si>
    <t>Charcoal Gray Foam Windscreens for Easyflex Overhead Microphones (Contains Four)</t>
  </si>
  <si>
    <t>RPM314</t>
  </si>
  <si>
    <t>White Foam Windscreens for Easyflex Overhead Microphones (Contains Four)</t>
  </si>
  <si>
    <t>RPM316</t>
  </si>
  <si>
    <t>Black Snap-Fit Windscreen for BETA 54 (Contains Four)</t>
  </si>
  <si>
    <t>RPM318</t>
  </si>
  <si>
    <t>Tan Snap-Fit Windscreen for BETA 54 (Contains Four)</t>
  </si>
  <si>
    <t>RPM320</t>
  </si>
  <si>
    <t>Replacement Windscreens for WCE6B and WCB6B, Black (Contains Four)</t>
  </si>
  <si>
    <t>RPM322</t>
  </si>
  <si>
    <t>Replacement Windscreens for WCE6T and WCB6T, Tan (Contains Four)</t>
  </si>
  <si>
    <t>RPM324</t>
  </si>
  <si>
    <t>Replacement Windscreens for WCE6LT and WCB6LT, Lt. Tan (Contains Four)</t>
  </si>
  <si>
    <t>RPM326</t>
  </si>
  <si>
    <t>Replacement Windscreens for WCE6C and WCB6C, Cocoa (Contains Four)</t>
  </si>
  <si>
    <t xml:space="preserve">RPM500 </t>
  </si>
  <si>
    <t>Black Swiveling Lapel and Dual Tie Clips for WL50, WL51, MC51B (Contains Two of Each)</t>
  </si>
  <si>
    <t>RPM502</t>
  </si>
  <si>
    <t>Tan Swiveling Lapel and Dual Tie Clips for WL50 (Contains Two of Each)</t>
  </si>
  <si>
    <t>RPM504</t>
  </si>
  <si>
    <t>White Swiveling Lapel and Dual Tie Clips for WL50 and WL51 (Contains Two of Each)</t>
  </si>
  <si>
    <t>RPM506</t>
  </si>
  <si>
    <t>Wire Aiming Hanger for Easyflex Overhead Microphones, Charcoal Gray, (Contains Two)</t>
  </si>
  <si>
    <t>RPM508</t>
  </si>
  <si>
    <t>Wire Aiming Hanger for Easyflex Overhead Microphones, White, (Contains Two)</t>
  </si>
  <si>
    <t>RPM510</t>
  </si>
  <si>
    <t>Black Swiveling Lapel Clips for MC50B, MC51B, WL50 and WL51 (Contains Five)</t>
  </si>
  <si>
    <t>RPM512</t>
  </si>
  <si>
    <t>Tan Swiveling Lapel Clips for WL50 and WL51 (Contains Five)</t>
  </si>
  <si>
    <t>RPM514</t>
  </si>
  <si>
    <t>White Swiveling Lapel Clips for WL50 and WL51 (Contains Five)</t>
  </si>
  <si>
    <t>RPM522</t>
  </si>
  <si>
    <t>Replacement 1mm Clothing Clips for WCE6B and WCB6B, Black (Contains Four)</t>
  </si>
  <si>
    <t>RPM523</t>
  </si>
  <si>
    <t>Replacement 2mm Clothing Clips for WCE6B and WCB6B Black (Contains Four)</t>
  </si>
  <si>
    <t>RPM560</t>
  </si>
  <si>
    <t>Headband for Beta 53 and Beta 54, Tan</t>
  </si>
  <si>
    <t>RPM570</t>
  </si>
  <si>
    <t>Boom Holder and Logo Pad for WBH53B and WBH54B (Contains Two of Each), Black</t>
  </si>
  <si>
    <t>RPM580</t>
  </si>
  <si>
    <t>Boom Holder and Logo Pad for WBH53T, and WBH54T, Tan</t>
  </si>
  <si>
    <t>RPM600</t>
  </si>
  <si>
    <t>Black Elastic Headband and Wire Frame for WH20 and WH30 Headset Microphones</t>
  </si>
  <si>
    <t>RPM602</t>
  </si>
  <si>
    <t>Switch Cover Plate for SM7, SM7A, and SM7B</t>
  </si>
  <si>
    <t>RPM604</t>
  </si>
  <si>
    <t>Replacement Nut and Washer for SM7, SM7A, and SM7B Yoke Mount</t>
  </si>
  <si>
    <t>RPM624</t>
  </si>
  <si>
    <t>Case Assembly BETA 98/S</t>
  </si>
  <si>
    <t>RPM626</t>
  </si>
  <si>
    <t>In-Line Microphone Preamplifier for Beta91, Beta 98, Beta 98D/S, WL50, WL51, WBH53 (Beta 53), WBH54 (Beta 54), WB98H/C (Beta 98)</t>
  </si>
  <si>
    <t>RPM628</t>
  </si>
  <si>
    <t>In-Line Microphone Preamplifier for SM90A, SM91A, SM98A (replaces ILP-1), Includes 25' Cable</t>
  </si>
  <si>
    <t>RPM640</t>
  </si>
  <si>
    <t>Locking Mounting Flange for Microflex® and Easyflex Gooseneck Microphones, Black, One Each</t>
  </si>
  <si>
    <t>RPM642</t>
  </si>
  <si>
    <t>Replacement Elastic Bands for SM27 Shock Mount</t>
  </si>
  <si>
    <t>RPM646</t>
  </si>
  <si>
    <t>Microphone Boom and Cable Assembly with 4-Pin Mini Connector (TA4F) for Beta 54 and WBH54B, Black</t>
  </si>
  <si>
    <t>RPM648</t>
  </si>
  <si>
    <t>Microphone Boom and Cable Assembly with 4-Pin Mini Connector (TA4F) for Beta 54 and WBH54B, Tan</t>
  </si>
  <si>
    <t>RPM652</t>
  </si>
  <si>
    <t xml:space="preserve">Replacement 1mm Cable for WCE6B, TA4F, Black </t>
  </si>
  <si>
    <t>RPM653</t>
  </si>
  <si>
    <t xml:space="preserve">Replacement 2mm Cable for WCE6B, TA4F, Black </t>
  </si>
  <si>
    <t>RPM654</t>
  </si>
  <si>
    <t xml:space="preserve">Replacement 1mm Cable for WCE6T, TA4F, Tan </t>
  </si>
  <si>
    <t>RPM655</t>
  </si>
  <si>
    <t xml:space="preserve">Replacement 2mm Cable for WCE6T, TA4F, Tan </t>
  </si>
  <si>
    <t>RPM656</t>
  </si>
  <si>
    <t>Replacement 1mm Cable for WCE6LT, TA4F, Lt. Tan</t>
  </si>
  <si>
    <t>RPM657</t>
  </si>
  <si>
    <t xml:space="preserve">Replacement 2mm Cable for WCE6LT, TA4F, Lt. Tan </t>
  </si>
  <si>
    <t>RPM658</t>
  </si>
  <si>
    <t xml:space="preserve">Replacement 1mm Cable for WCE6SC, TA4F, Cocoa </t>
  </si>
  <si>
    <t>RPM659</t>
  </si>
  <si>
    <t xml:space="preserve">Replacement 2mm Cable for WCE6SC, TA4F, Cocoa </t>
  </si>
  <si>
    <t>RPM680</t>
  </si>
  <si>
    <t xml:space="preserve">Replacement 1mm Cable, LEMO3, Black </t>
  </si>
  <si>
    <t>RPM681</t>
  </si>
  <si>
    <t xml:space="preserve">Replacement 2mm Cable, LEMO3, Black </t>
  </si>
  <si>
    <t>RPM682</t>
  </si>
  <si>
    <t xml:space="preserve">Replacement 1mm Cable, LEMO3, Tan </t>
  </si>
  <si>
    <t>RPM683</t>
  </si>
  <si>
    <t xml:space="preserve">Replacement 2mm Cable, LEMO3, Tan </t>
  </si>
  <si>
    <t>RPM684</t>
  </si>
  <si>
    <t xml:space="preserve">Replacement 1mm Cable, LEMO3, Lt. Tan </t>
  </si>
  <si>
    <t>RPM685</t>
  </si>
  <si>
    <t xml:space="preserve">Replacement 2mm Cable, LEMO3, Lt. Tan </t>
  </si>
  <si>
    <t>RPM686</t>
  </si>
  <si>
    <t xml:space="preserve">Replacement 1mm Cable, LEMO3, Cocoa </t>
  </si>
  <si>
    <t>RPM687</t>
  </si>
  <si>
    <t xml:space="preserve">Replacement 2mm Cable, LEMO3, Cocoa </t>
  </si>
  <si>
    <t>RPM89/PRE</t>
  </si>
  <si>
    <t>Microphone Preamp - For Use With VP89 Shotgun Microphones</t>
  </si>
  <si>
    <t>RPM89L</t>
  </si>
  <si>
    <t>Long Shotgun Microphone Cartridge, No Preamp</t>
  </si>
  <si>
    <t>RPM89M</t>
  </si>
  <si>
    <t>Medium Shotgun Microphone Cartridge, No Preamp</t>
  </si>
  <si>
    <t>RPM89S</t>
  </si>
  <si>
    <t>Short Shotgun Microphone Cartridge, No Preamp</t>
  </si>
  <si>
    <t>RPMP48G</t>
  </si>
  <si>
    <t>PGA48 Grill</t>
  </si>
  <si>
    <t>RPMP52G</t>
  </si>
  <si>
    <t>PGA52 Grill</t>
  </si>
  <si>
    <t>RPMP56G</t>
  </si>
  <si>
    <t>PGA56 Grill</t>
  </si>
  <si>
    <t>RPMP57G</t>
  </si>
  <si>
    <t>PGA57 Grill</t>
  </si>
  <si>
    <t>RPMP58G</t>
  </si>
  <si>
    <t>PGA58 Grill</t>
  </si>
  <si>
    <t>RPP635</t>
  </si>
  <si>
    <t>Hardware Kit for 35 Series Cartridge</t>
  </si>
  <si>
    <t>RPP644</t>
  </si>
  <si>
    <t>Hardware Kit for 44 Series Cartridge</t>
  </si>
  <si>
    <t>RPW110</t>
  </si>
  <si>
    <t>Wireless PG58 Cartridge, Housing Assembly and Matte Silver Grille (Limit One)</t>
  </si>
  <si>
    <t>RPW112</t>
  </si>
  <si>
    <t>Wireless SM58 Cartridge, Housing Assembly and Matte Grille (Limit One)</t>
  </si>
  <si>
    <t>RPW114</t>
  </si>
  <si>
    <t>Wireless SM86 Cartridge, Housing Assembly and Matte Grille (Limit One)</t>
  </si>
  <si>
    <t>RPW116</t>
  </si>
  <si>
    <t>Wireless SM87A Cartridge, Housing Assembly and Matte Grille (Limit One)</t>
  </si>
  <si>
    <t>RPW118</t>
  </si>
  <si>
    <t>Wireless Beta58A Cartridge, Housing Assembly and Matte Grille (Limit One)</t>
  </si>
  <si>
    <t>RPW120</t>
  </si>
  <si>
    <t>Wireless Beta87A Cartridge, Housing Assembly and Matte Grille (Limit One)</t>
  </si>
  <si>
    <t>RPW122</t>
  </si>
  <si>
    <t>Wireless Beta87C Cartridge, Housing Assembly and Matte Grille (Limit One)</t>
  </si>
  <si>
    <t>RPW124</t>
  </si>
  <si>
    <t>VP68 Omnidirectional Wireless Capsule</t>
  </si>
  <si>
    <t>RPW170</t>
  </si>
  <si>
    <t>Nickel KSM8 Wireless capsule for Nickel Shure Transmitters</t>
  </si>
  <si>
    <t>RPW174</t>
  </si>
  <si>
    <t>Black KSM8 Wireless capsule for Shure Transmitters</t>
  </si>
  <si>
    <t>RPW180</t>
  </si>
  <si>
    <t>Wireless KSM9/SL (Champagne) Cartridge, Housing Assembly and Matte Grille (Limit One)</t>
  </si>
  <si>
    <t>RPW182</t>
  </si>
  <si>
    <t>Wireless KSM9HS/SL (Champagne) Cartridge, Housing Assembly and Matte Grille (Limit One)</t>
  </si>
  <si>
    <t>RPW184</t>
  </si>
  <si>
    <t>Wireless KSM9/BK (Black) Cartridge, Housing Assembly and Matte Grille (Limit One)</t>
  </si>
  <si>
    <t>RPW186</t>
  </si>
  <si>
    <t>Wireless KSM9HS/BK (Black) Cartridge, Housing Assembly and Matte Grille (Limit One)</t>
  </si>
  <si>
    <t>RPW188</t>
  </si>
  <si>
    <t>Replacement Wireless Head for KSM9, Nickel</t>
  </si>
  <si>
    <t>RPW190</t>
  </si>
  <si>
    <t>Replacement Wireless Head for KSM9HS, Nickel</t>
  </si>
  <si>
    <t>RPW268</t>
  </si>
  <si>
    <t>U1L to U1 Conversion Kit, includes TA4F Connector, Ribbon Cable and PC Board</t>
  </si>
  <si>
    <t>RS65</t>
  </si>
  <si>
    <t>Grille for 565 Series</t>
  </si>
  <si>
    <t>S15A</t>
  </si>
  <si>
    <t>15' Telescoping Microphone Stand</t>
  </si>
  <si>
    <t>S37A</t>
  </si>
  <si>
    <t>Desk Stand</t>
  </si>
  <si>
    <t>S41E</t>
  </si>
  <si>
    <t>Folding Tripod Desk Stand</t>
  </si>
  <si>
    <t>SB900A</t>
  </si>
  <si>
    <t>Shure Lithium-Ion Rechargeable Battery</t>
  </si>
  <si>
    <t>SB901A</t>
  </si>
  <si>
    <t>MXW Bodypack, Boundary, and Desktop Base Battery</t>
  </si>
  <si>
    <t>SB902</t>
  </si>
  <si>
    <t xml:space="preserve">Shure Rechargeable Battery for GLXD1 and GLXD2 </t>
  </si>
  <si>
    <t>Shure Rechargeable Battery for MXW2</t>
  </si>
  <si>
    <t>SBC10-100-US</t>
  </si>
  <si>
    <t>SINGLE BATTERY CHARGER FOR SB900</t>
  </si>
  <si>
    <t>SBC10-902</t>
  </si>
  <si>
    <t>BATTERY ONLY CHARGER FOR SB902</t>
  </si>
  <si>
    <t>SBC10-MICROB</t>
  </si>
  <si>
    <t>USB TRANSMITTER CHARGER</t>
  </si>
  <si>
    <t>SBC10-USB-A</t>
  </si>
  <si>
    <t>CHARGER FOR MXW MICS, US PLUG</t>
  </si>
  <si>
    <t>SBC200</t>
  </si>
  <si>
    <t>Dual Docking Charger, Power Supply NOT Included</t>
  </si>
  <si>
    <t>SBC200-US</t>
  </si>
  <si>
    <t>Dual Docking Charger with PS45US Power Supply</t>
  </si>
  <si>
    <t>SBC210-US</t>
  </si>
  <si>
    <t>2-Bay Portable Battery Charger with PS50US Power Supply</t>
  </si>
  <si>
    <t>SBC450</t>
  </si>
  <si>
    <t>4-Bay Networked Docking Station for BN &amp; GN, Power Supply Not Included</t>
  </si>
  <si>
    <t>SBC450-US</t>
  </si>
  <si>
    <t>4-Bay Networked Docking Station for BN &amp; GN</t>
  </si>
  <si>
    <t>SBC800-US</t>
  </si>
  <si>
    <t>8-Bay Shure Battery Charger</t>
  </si>
  <si>
    <t>SBC850</t>
  </si>
  <si>
    <t>8-Bay Networked Docking Station for BN &amp; GN, Power Supply Not Included</t>
  </si>
  <si>
    <t>SBC850-US</t>
  </si>
  <si>
    <t>8-Bay Networked Docking Station for BN &amp; GN</t>
  </si>
  <si>
    <t>SBC-CAR</t>
  </si>
  <si>
    <t>Car charger for GLXD1, GLXD2</t>
  </si>
  <si>
    <t>SBC-DC</t>
  </si>
  <si>
    <t>DC Power Insert for SB900-compatible Bodypack</t>
  </si>
  <si>
    <t>SBRC-US</t>
  </si>
  <si>
    <t>Rack Battery Charger. Compatible with Shure rechargeable batteries AXT910, AXT920 and SB900A.</t>
  </si>
  <si>
    <t>SC35C</t>
  </si>
  <si>
    <t>Standard - Scratch/Mix</t>
  </si>
  <si>
    <t>SCM262</t>
  </si>
  <si>
    <t>Stereo Mixer for use with 2 Microphones and 3 Stereo Sources, with Ducking and Phantom Power, AC only, Half Rack Space, Single and Dual Mount</t>
  </si>
  <si>
    <t>SCM268</t>
  </si>
  <si>
    <t>Four-Channel Transformer Balanced Microphone Mixer with Phantom Power, AC only, Half Rack Space, Single and Dual Mount</t>
  </si>
  <si>
    <t>SCM410</t>
  </si>
  <si>
    <t>Four-Channel Automatic Microphone Mixer (110V) with Logic Control and EQ per Channel, AC only, Half Rack Space Single and Dual Mount</t>
  </si>
  <si>
    <t>SCM800</t>
  </si>
  <si>
    <t>Eight-Channel Microphone Mixer with EQ per Channel, AC only, One Rack Space, Single and Dual Mount</t>
  </si>
  <si>
    <t>SCM810</t>
  </si>
  <si>
    <t>Eight-Channel Automatic Mixer with Logic Control and EQ per Channel, AC only, One Rack Space, Rack Mount Ready</t>
  </si>
  <si>
    <t>SCM820</t>
  </si>
  <si>
    <r>
      <t>Eight Channel Digital</t>
    </r>
    <r>
      <rPr>
        <sz val="10"/>
        <rFont val="Calibri"/>
        <family val="2"/>
        <scheme val="minor"/>
      </rPr>
      <t xml:space="preserve"> Automatic Mixer, Block Connectors</t>
    </r>
  </si>
  <si>
    <t>SCM820-DAN</t>
  </si>
  <si>
    <r>
      <t>Eight Channel Digital Automatic Mixer, Block Connectors, Dante</t>
    </r>
    <r>
      <rPr>
        <vertAlign val="superscript"/>
        <sz val="10"/>
        <rFont val="Calibri"/>
        <family val="2"/>
        <scheme val="minor"/>
      </rPr>
      <t>TM</t>
    </r>
    <r>
      <rPr>
        <sz val="10"/>
        <color theme="1"/>
        <rFont val="Calibri"/>
        <family val="2"/>
        <scheme val="minor"/>
      </rPr>
      <t xml:space="preserve"> Digital Audio</t>
    </r>
  </si>
  <si>
    <t>SCM820-DAN-DB25</t>
  </si>
  <si>
    <r>
      <t>Eight Channel Digital Automatic Mixer, DB25 Connectors, Dante</t>
    </r>
    <r>
      <rPr>
        <vertAlign val="superscript"/>
        <sz val="10"/>
        <rFont val="Calibri"/>
        <family val="2"/>
        <scheme val="minor"/>
      </rPr>
      <t>TM</t>
    </r>
    <r>
      <rPr>
        <sz val="10"/>
        <rFont val="Calibri"/>
        <family val="2"/>
        <scheme val="minor"/>
      </rPr>
      <t xml:space="preserve"> </t>
    </r>
    <r>
      <rPr>
        <sz val="10"/>
        <color theme="1"/>
        <rFont val="Calibri"/>
        <family val="2"/>
        <scheme val="minor"/>
      </rPr>
      <t>Digital Audio</t>
    </r>
  </si>
  <si>
    <t>SCM820-DB25</t>
  </si>
  <si>
    <t>Eight Channel Digital Automatic Mixer, DB25 Connectors</t>
  </si>
  <si>
    <t>SE112-GR</t>
  </si>
  <si>
    <t>SE112 Sound Isolating Earphones</t>
  </si>
  <si>
    <t>SE112-K-BT1</t>
  </si>
  <si>
    <t>SE112 Bluetooth1 earphone</t>
  </si>
  <si>
    <t>SE112m+-GR</t>
  </si>
  <si>
    <t>SE112m+ Sound Isolating Earphones with Remote + Mic</t>
  </si>
  <si>
    <t>SE215-CL</t>
  </si>
  <si>
    <t>Sound Isolating™ Earphones with Dynamic MicroDriver and Detachable Cable (Clear)</t>
  </si>
  <si>
    <t>SE215-CL-BT1</t>
  </si>
  <si>
    <t>CLEAR SE215 EARPHONE W/RMCE-BT1</t>
  </si>
  <si>
    <t>SE215-K</t>
  </si>
  <si>
    <t>Sound Isolating™ Earphones with Dynamic MicroDriver and Detachable Cable (Black)</t>
  </si>
  <si>
    <t>SE215-K-BT1</t>
  </si>
  <si>
    <t>BLACK SE215 EARPHONE W/RMCE-BT1</t>
  </si>
  <si>
    <t>SE215LTD-EFS</t>
  </si>
  <si>
    <t>Limited Edition SE215 Sound Isolating™ Earphones with Dynamic MicroDriver and Detachable Cable (Blue)</t>
  </si>
  <si>
    <t>SE215m+SPE</t>
  </si>
  <si>
    <t>Special Edition white SE215 with m+ communication cable</t>
  </si>
  <si>
    <t>SE215SPE-B-BT1</t>
  </si>
  <si>
    <t>BLUE SE215 EARPHONE W/RMCE-BT1</t>
  </si>
  <si>
    <t>SE215SPE-W-BT1</t>
  </si>
  <si>
    <t>WHITE SE215 EARPHONE W/RMCE-BT1</t>
  </si>
  <si>
    <t>SE315-CL</t>
  </si>
  <si>
    <t>Sound Isolating™ Earphones with High-Definition MicroDriver + Tuned BassPort</t>
  </si>
  <si>
    <t>SE315-K</t>
  </si>
  <si>
    <t xml:space="preserve">Sound Isolating™ Earphones with High-Definition MicroDriver + Tuned BassPort </t>
  </si>
  <si>
    <t>SE425-CL</t>
  </si>
  <si>
    <t>Sound Isolating™ Dual Driver Earphone with Detachable Cable and Formable Wire (Clear)</t>
  </si>
  <si>
    <t>SE425-V</t>
  </si>
  <si>
    <t>Sound Isolating™ Dual Driver Earphone with Detachable Cable and Formable Wire (Metallic Silver)</t>
  </si>
  <si>
    <t>SE535-CL</t>
  </si>
  <si>
    <t>Sound Isolating™ Triple Driver Earphone with Detachable Cable (Clear)</t>
  </si>
  <si>
    <t>SE535LTD-EFS</t>
  </si>
  <si>
    <t>Limited Edition SE535 Sound Isolating Earphones with Remote + Mic</t>
  </si>
  <si>
    <t>SE535-V</t>
  </si>
  <si>
    <t>Sound Isolating™ Triple Driver Earphone with Detachable Cable (Metallic Bronze)</t>
  </si>
  <si>
    <t>SE846-BNZ</t>
  </si>
  <si>
    <t>SE846 Sound Isolating Earphones - Bronze</t>
  </si>
  <si>
    <t>SE846-CL</t>
  </si>
  <si>
    <t>SE846 Sound Isolating Earphone, Clear</t>
  </si>
  <si>
    <t>SFG-2</t>
  </si>
  <si>
    <t>Stylus Tracking Force Gauge</t>
  </si>
  <si>
    <t>SHA900-US</t>
  </si>
  <si>
    <t>HEADPHONE AMPLIFIER/DAC</t>
  </si>
  <si>
    <t>SLX1=-G4</t>
  </si>
  <si>
    <t>SLX1=-G5</t>
  </si>
  <si>
    <t>SLX1=-H19</t>
  </si>
  <si>
    <t>SLX1=-H5</t>
  </si>
  <si>
    <t>SLX1=-J3</t>
  </si>
  <si>
    <t>SLX124/85/SM58-G4</t>
  </si>
  <si>
    <t>Includes SLX4 Diversity Receiver, SLX1 Bodypack Transmitter, Microflex®WL185 Cardioid Lavalier Microphone, SLX2/SM58 Handheld Transmitter with SM58 Microphone</t>
  </si>
  <si>
    <t>SLX124/85/SM58-G5</t>
  </si>
  <si>
    <t>SLX124/85/SM58-H5</t>
  </si>
  <si>
    <t>SLX124/85/SM58-J3</t>
  </si>
  <si>
    <t>SLX14/84-G4</t>
  </si>
  <si>
    <t>Includes SLX1 and WL184 Microflex® Supercardioid Lavalier Microphone</t>
  </si>
  <si>
    <t>SLX14/84-G5</t>
  </si>
  <si>
    <t>SLX14/84-H19</t>
  </si>
  <si>
    <t>SLX14/84-H5</t>
  </si>
  <si>
    <t>SLX14/84-J3</t>
  </si>
  <si>
    <t>SLX14/85-G4</t>
  </si>
  <si>
    <t>Includes SLX1 and WL185 Microflex® Cardioid Lavalier Microphone</t>
  </si>
  <si>
    <t>SLX14/85-G5</t>
  </si>
  <si>
    <t>SLX14/85-H19</t>
  </si>
  <si>
    <t>SLX14/85-H5</t>
  </si>
  <si>
    <t>SLX14/85-J3</t>
  </si>
  <si>
    <t>SLX14/93-G4</t>
  </si>
  <si>
    <t>Includes SLX1 and WL93 Omnidirectional Micro-Lavalier Microphone</t>
  </si>
  <si>
    <t>SLX14/93-G5</t>
  </si>
  <si>
    <t>SLX14/93-H19</t>
  </si>
  <si>
    <t>SLX14/93-H5</t>
  </si>
  <si>
    <t>SLX14/93-J3</t>
  </si>
  <si>
    <t>SLX14-G4</t>
  </si>
  <si>
    <t>Includes SLX1 and WA302 Instrument Cable</t>
  </si>
  <si>
    <t>SLX14-G5</t>
  </si>
  <si>
    <t>SLX14-H19</t>
  </si>
  <si>
    <t>SLX14-H5</t>
  </si>
  <si>
    <t>SLX14-J3</t>
  </si>
  <si>
    <t>SLX2/BETA58=-G4</t>
  </si>
  <si>
    <t>SLX2/BETA58=-G5</t>
  </si>
  <si>
    <t>SLX2/BETA58=-H19</t>
  </si>
  <si>
    <t>SLX2/BETA58=-H5</t>
  </si>
  <si>
    <t>SLX2/BETA58=-J3</t>
  </si>
  <si>
    <t>SLX2/BETA87A=-G4</t>
  </si>
  <si>
    <t>Handheld Transmitter with BETA87A Microphone</t>
  </si>
  <si>
    <t>SLX2/BETA87A=-G5</t>
  </si>
  <si>
    <t>SLX2/BETA87A=-H19</t>
  </si>
  <si>
    <t>SLX2/BETA87A=-H5</t>
  </si>
  <si>
    <t>SLX2/BETA87A=-J3</t>
  </si>
  <si>
    <t>SLX2/BETA87C=-G4</t>
  </si>
  <si>
    <t>Handheld Transmitter with BETA87C Microphone</t>
  </si>
  <si>
    <t>SLX2/BETA87C=-G5</t>
  </si>
  <si>
    <t>SLX2/BETA87C=-H19</t>
  </si>
  <si>
    <t>SLX2/BETA87C=-H5</t>
  </si>
  <si>
    <t>SLX2/BETA87C=-J3</t>
  </si>
  <si>
    <t>SLX2/SM58=-G4</t>
  </si>
  <si>
    <t>SLX2/SM58=-G5</t>
  </si>
  <si>
    <t>SLX2/SM58=-H19</t>
  </si>
  <si>
    <t>SLX2/SM58=-H5</t>
  </si>
  <si>
    <t>SLX2/SM58=-J3</t>
  </si>
  <si>
    <t>SLX2/SM86=-G4</t>
  </si>
  <si>
    <t>SLX2/SM86=-G5</t>
  </si>
  <si>
    <t>SLX2/SM86=-H19</t>
  </si>
  <si>
    <t>SLX2/SM86=-H5</t>
  </si>
  <si>
    <t>SLX2/SM86=-J3</t>
  </si>
  <si>
    <t>SLX24/BETA58-G4</t>
  </si>
  <si>
    <t>Includes SLX2/BETA58 Handheld Transmitter with BETA58 Microphone</t>
  </si>
  <si>
    <t>SLX24/BETA58-G5</t>
  </si>
  <si>
    <t>SLX24/BETA58-H19</t>
  </si>
  <si>
    <t>SLX24/BETA58-H5</t>
  </si>
  <si>
    <t>SLX24/BETA58-J3</t>
  </si>
  <si>
    <t>SLX24/BETA87A-G4</t>
  </si>
  <si>
    <t>Includes SLX2/BETA87A Handheld Transmitter with BETA87A Microphone</t>
  </si>
  <si>
    <t>SLX24/BETA87A-G5</t>
  </si>
  <si>
    <t>SLX24/BETA87A-H19</t>
  </si>
  <si>
    <t>SLX24/BETA87A-H5</t>
  </si>
  <si>
    <t>SLX24/BETA87A-J3</t>
  </si>
  <si>
    <t>SLX24/BETA87C-G4</t>
  </si>
  <si>
    <t>Includes SLX2/BETA87C Handheld Transmitter with BETA87C Microphone</t>
  </si>
  <si>
    <t>SLX24/BETA87C-G5</t>
  </si>
  <si>
    <t>SLX24/BETA87C-H19</t>
  </si>
  <si>
    <t>SLX24/BETA87C-H5</t>
  </si>
  <si>
    <t>SLX24/BETA87C-J3</t>
  </si>
  <si>
    <t>SLX24/SM58-G4</t>
  </si>
  <si>
    <t>Includes SLX2/SM58 Handheld Transmitter with SM58 Microphone</t>
  </si>
  <si>
    <t>SLX24/SM58-G5</t>
  </si>
  <si>
    <t>SLX24/SM58-H19</t>
  </si>
  <si>
    <t>SLX24/SM58-H5</t>
  </si>
  <si>
    <t>SLX24/SM58-J3</t>
  </si>
  <si>
    <t>SLX24/SM86-G4</t>
  </si>
  <si>
    <t>Includes SLX2/SM86 Handheld Transmitter with SM86 Microphone</t>
  </si>
  <si>
    <t>SLX24/SM86-G5</t>
  </si>
  <si>
    <t>SLX24/SM86-H19</t>
  </si>
  <si>
    <t>SLX24/SM86-H5</t>
  </si>
  <si>
    <t>SLX24/SM86-J3</t>
  </si>
  <si>
    <t>SLX4=-G4</t>
  </si>
  <si>
    <t>Diversity Receiver with PS21US Power Supply, 1/4 Wave Antenna, and Rack Mounting Hardware</t>
  </si>
  <si>
    <t>SLX4=-G5</t>
  </si>
  <si>
    <t>SLX4=-H19</t>
  </si>
  <si>
    <t>SLX4=-H5</t>
  </si>
  <si>
    <t>SLX4=-J3</t>
  </si>
  <si>
    <t>SLX4L=-G4</t>
  </si>
  <si>
    <t>Diversity Receiver with TTL Logic Output, PS21US Power Supply, 1/4 Wave Antenna, and Rack Mounting Hardware. For use with MX690 and MX890</t>
  </si>
  <si>
    <t>SLX4L=-G5</t>
  </si>
  <si>
    <t>SLX4L=-H19</t>
  </si>
  <si>
    <t>SLX4L=-H5</t>
  </si>
  <si>
    <t>SLX4L=-J3</t>
  </si>
  <si>
    <t>SM10A-CN</t>
  </si>
  <si>
    <t>Cardioid Dynamic, Headworn, includes 5' attached cable with XLR Connector and belt clip</t>
  </si>
  <si>
    <t>SM11-CN</t>
  </si>
  <si>
    <t>Omnidirectional Dynamic, Lavalier, with 4' Cable with XLR Connector</t>
  </si>
  <si>
    <t>SM137-LC</t>
  </si>
  <si>
    <t>Cardioid Condenser Microphone, includes zipper pouch and microphone clip</t>
  </si>
  <si>
    <t>SM27-SC</t>
  </si>
  <si>
    <t>Cardiod Side-Address Condenser Microphone, includes Velveteen Pouch and Shock Mount</t>
  </si>
  <si>
    <t>SM31FH-TQG</t>
  </si>
  <si>
    <t>SM31FH Fitness Headset Condenser Microphone</t>
  </si>
  <si>
    <t>SM35-TQG</t>
  </si>
  <si>
    <t>Headset Cardioid Condenser Mic with Snap-fit Windscreen and TA4F (TQG) Connector</t>
  </si>
  <si>
    <t>SM35-XLR</t>
  </si>
  <si>
    <t>Headset Cardioid Condenser Mic with Snap-fit Windscreen and Inline XLR Preamp</t>
  </si>
  <si>
    <t>SM48-LC</t>
  </si>
  <si>
    <t>Cardioid Dynamic</t>
  </si>
  <si>
    <t>SM48S-LC</t>
  </si>
  <si>
    <t>Cardioid Dynamic, On-Off Switch</t>
  </si>
  <si>
    <t>SM57-LC</t>
  </si>
  <si>
    <t>SM57-X2U</t>
  </si>
  <si>
    <t>Cardioid Dynamic Microphone with X2U XLR-to-USB Signal Adapter</t>
  </si>
  <si>
    <t>SM58-50A</t>
  </si>
  <si>
    <t>SM58® 50th Anniversary Edition cardiod dynamic microphone with silver finish</t>
  </si>
  <si>
    <t>SM58-CN</t>
  </si>
  <si>
    <t>Cardioid Dynamic, Includes 25' XLR to XLR Cable</t>
  </si>
  <si>
    <t>SM58-LC</t>
  </si>
  <si>
    <t>SM58S</t>
  </si>
  <si>
    <t>SM58-X2U</t>
  </si>
  <si>
    <t>SM63</t>
  </si>
  <si>
    <t>Omnidirectional Dynamic</t>
  </si>
  <si>
    <t>SM63L</t>
  </si>
  <si>
    <t>Omnidirectional Dynamic, Champagne Finish with Extended Handle for Interviewing</t>
  </si>
  <si>
    <t>SM63LB</t>
  </si>
  <si>
    <t>Omnidirectional Dynamic, Black Finish with Extended Handle for Interviewing</t>
  </si>
  <si>
    <t>SM7B</t>
  </si>
  <si>
    <t>Cardioid Dynamic Studio Vocal Microphone, includes standard and close-talk windscreens</t>
  </si>
  <si>
    <t>SM81-LC</t>
  </si>
  <si>
    <t>Cardioid Condenser with 10dB Attenuator and 3 Position Low-Cut Filter, with Foam Windscreen</t>
  </si>
  <si>
    <t>SM86</t>
  </si>
  <si>
    <t>Cardioid Condenser Handheld Vocal Microphone</t>
  </si>
  <si>
    <t>SM87A</t>
  </si>
  <si>
    <t>Supercardioid Condenser Handheld Vocal Microphone</t>
  </si>
  <si>
    <t>SM93</t>
  </si>
  <si>
    <t>Omnidirectional Condenser, Micro-Lavalier</t>
  </si>
  <si>
    <t>SM94-LC</t>
  </si>
  <si>
    <t>Cardioid Condenser Instrument Microphone</t>
  </si>
  <si>
    <t>SRH144</t>
  </si>
  <si>
    <t>SRH144 Portable Semi-Open Headphones</t>
  </si>
  <si>
    <t>SRH1440</t>
  </si>
  <si>
    <t>Professional Open Back Headphone</t>
  </si>
  <si>
    <t>SRH145</t>
  </si>
  <si>
    <t>SRH145 Portable Headphones</t>
  </si>
  <si>
    <t>SRH145m+</t>
  </si>
  <si>
    <t>SRH145m+ with Remote + Mic</t>
  </si>
  <si>
    <t>SRH1540</t>
  </si>
  <si>
    <t>Professional Closed-Back Headphones</t>
  </si>
  <si>
    <t>SRH1840</t>
  </si>
  <si>
    <t>SRH240A</t>
  </si>
  <si>
    <t>Professional Quality Headphone</t>
  </si>
  <si>
    <t>SRH440</t>
  </si>
  <si>
    <t>Professional Studio Headphone</t>
  </si>
  <si>
    <t>SRH550DJ</t>
  </si>
  <si>
    <t>Professional Quality DJ Headphones</t>
  </si>
  <si>
    <t>SRH750DJ</t>
  </si>
  <si>
    <t>Professional DJ Headphone</t>
  </si>
  <si>
    <t>SRH840</t>
  </si>
  <si>
    <t>Professional Monitoring Headphone</t>
  </si>
  <si>
    <t>SRH940</t>
  </si>
  <si>
    <t>Professional Reference Headphones</t>
  </si>
  <si>
    <t>SS35C</t>
  </si>
  <si>
    <t>DJ, Light Blue, For Use With SC35C</t>
  </si>
  <si>
    <t>Super 55</t>
  </si>
  <si>
    <t>Deluxe Vocal Microphone</t>
  </si>
  <si>
    <t>Super 55-BLK</t>
  </si>
  <si>
    <t>2017 Limited Edition Deluxe Vocal Microphone (Pitch black)</t>
  </si>
  <si>
    <t>SV100-W</t>
  </si>
  <si>
    <t>Cardioid Dynamic, On-Off Switch, XLR-1/4" Cable, 1/4" Adapter, Window Packaging</t>
  </si>
  <si>
    <t>SV100-WA</t>
  </si>
  <si>
    <t>Cardioid Dynamic, On-Off Switch, XLR-1/4" Cable, Mic Clip, Thread Adapter, Zippered Pouch, Window Packaging</t>
  </si>
  <si>
    <t>SV200-W</t>
  </si>
  <si>
    <t>Cardioid Dynamic, On-Off Switch, XLR-XLR Cable, Dent Resist Grille, Window Packaging</t>
  </si>
  <si>
    <t>SV200-WA</t>
  </si>
  <si>
    <t>Cardioid Dynamic, On-Off Switch, XLR-XLR Cable, Thread Adapter, Zippered Pouch, Dent Resist Grille, Window Packaging</t>
  </si>
  <si>
    <t>SYSTEMON-ENT1</t>
  </si>
  <si>
    <t>Enterprise Unlimited License for 1 year</t>
  </si>
  <si>
    <t>SYSTEMON-SUB1</t>
  </si>
  <si>
    <t>Subscription for 1 year 1 IP Address</t>
  </si>
  <si>
    <t>SYSTEMON-SUB1-RNW</t>
  </si>
  <si>
    <t>Subscription Renewal for 1 year 1 IP Address</t>
  </si>
  <si>
    <t>SYSTEMON-SUB2</t>
  </si>
  <si>
    <t>Subscription for 2 years 1 IP Addresse</t>
  </si>
  <si>
    <t>SYSTEMON-SUB2-RNW</t>
  </si>
  <si>
    <t>Subscription Renewal for 2 years 1 IP Address</t>
  </si>
  <si>
    <t>SYSTEMON-SUB3</t>
  </si>
  <si>
    <t>Subscription for 3 years 1 IP Addresse</t>
  </si>
  <si>
    <t>SYSTEMON-SUB3-RNW</t>
  </si>
  <si>
    <t>Subscription Renewal for 3 years 1 IP Address</t>
  </si>
  <si>
    <t>SYSTEMON-SUB4</t>
  </si>
  <si>
    <t>Subscription for 4 years 1 IP Addresse</t>
  </si>
  <si>
    <t>SYSTEMON-SUB4-RNW</t>
  </si>
  <si>
    <t>Subscription Renewal for 4 years 1 IP Address</t>
  </si>
  <si>
    <t>SYSTEMON-SUB5</t>
  </si>
  <si>
    <t>Subscription for 5 years 1 IP Addresse</t>
  </si>
  <si>
    <t>SYSTEMON-SUB5-RNW</t>
  </si>
  <si>
    <t>Subscription Renewal for 5 years 1 IP Address</t>
  </si>
  <si>
    <t>SYSTEMON-TRIAL</t>
  </si>
  <si>
    <t>Trial License, 30 days</t>
  </si>
  <si>
    <t>TYPE85</t>
  </si>
  <si>
    <t>Type 85 Active Direct Box</t>
  </si>
  <si>
    <t>UA221</t>
  </si>
  <si>
    <t>Passive Antenna Splitter/Combiner Kit. Includes Two Splitter/Combiners, Four Coaxial Cables, and Attaching Hardware</t>
  </si>
  <si>
    <t>UA221-RSMA</t>
  </si>
  <si>
    <t>REVERSE SMA PASSIVE ANTENNA SPLITTER</t>
  </si>
  <si>
    <t>UA400</t>
  </si>
  <si>
    <t>1/4 Wave Antenna for U4S, U4D and UC4 Receivers (774-952MHz)</t>
  </si>
  <si>
    <t>UA400B</t>
  </si>
  <si>
    <t>1/4 Wave Antenna for SLX4, U4S, U4D and UC4 Receivers (470-752 MHz)</t>
  </si>
  <si>
    <t>UA440</t>
  </si>
  <si>
    <t>Front Mount Antenna Kit, NOW INCLUDES (4) 2' BNC-BNC Coaxial Cables and (4) Bulkhead Adapters (Requires Full Rack Space)</t>
  </si>
  <si>
    <t>UA505</t>
  </si>
  <si>
    <t>Mounting Bracket and BNC Adapter for Remote Antenna Mounting (Contains one)</t>
  </si>
  <si>
    <t>UA505-RSMA</t>
  </si>
  <si>
    <t>WALL MOUNT FOR PA805-RSMA AND GLX-D</t>
  </si>
  <si>
    <t>UA506</t>
  </si>
  <si>
    <t>Rack Hardware for Single ULX Receiver, P2T, P4M, P4T, DFR11EQ5, DP11EQ, SCM262 or SCM268</t>
  </si>
  <si>
    <t>UA507</t>
  </si>
  <si>
    <t>Rack Hardware for Dual ULX Receivers, P2T, P4M, P4T, DFR11EQ5, DP11EQ, SCM262 or SCM268 (one kit required per two receivers)</t>
  </si>
  <si>
    <t>UA600</t>
  </si>
  <si>
    <t>Front Mount Antenna Kit for U4S, U4D, UC4 and ULX Single Receivers</t>
  </si>
  <si>
    <t>UA700</t>
  </si>
  <si>
    <t xml:space="preserve">Omnidirectional Whip Antenna for UR1/UR1M Bodypack Transmitters, UR5 Portable Receiver, P9R/P9RA/P10R Bodypack Receivers, (470-530 MHz) </t>
  </si>
  <si>
    <t>UA700-V</t>
  </si>
  <si>
    <t>1/4-wave bodypack antenna</t>
  </si>
  <si>
    <t>UA710</t>
  </si>
  <si>
    <t xml:space="preserve">Omnidirectional Whip Antenna for UR1/UR1M Bodypack Transmitters, UR5 Portable Receiver, P9R/P9RA/P10R Bodypack Receivers, (518-578 MHz) </t>
  </si>
  <si>
    <t>UA720</t>
  </si>
  <si>
    <t xml:space="preserve">Omnidirectional Whip Antenna for UR1/UR1M Bodypack Transmitters, UR5 Portable Receiver, P9R/P9RA/P10R Bodypack Receivers, (578-698 MHz)  </t>
  </si>
  <si>
    <t>UA740</t>
  </si>
  <si>
    <t xml:space="preserve">Omnidirectional Whip Antenna for UR1/UR1M Bodypack Transmitters, UR5 Portable Receiver, P9R/P9RA/P10R Bodypack Receivers, (944-952 MHz)  </t>
  </si>
  <si>
    <t>UA802</t>
  </si>
  <si>
    <t>2' UHF Coaxial Antenna Cable, BNC-BNC, RG58C/U Type</t>
  </si>
  <si>
    <t>UA802-RSMA</t>
  </si>
  <si>
    <t>2' REVERSE SMA CABLE</t>
  </si>
  <si>
    <t>UA806</t>
  </si>
  <si>
    <t>6' BNC to BNC Cable for Remote Antenna Mounting, RG58C/U Type</t>
  </si>
  <si>
    <t>UA806-RSMA</t>
  </si>
  <si>
    <t>6' REVERSE SMA CABLE</t>
  </si>
  <si>
    <t>UA8100</t>
  </si>
  <si>
    <t>100' UHF Remote Antenna Extension Cable, BNC-BNC, RG213/U Type</t>
  </si>
  <si>
    <t>UA8100-RSMA</t>
  </si>
  <si>
    <t>100' REVERSE SMA CABLE</t>
  </si>
  <si>
    <t>UA8-174-216</t>
  </si>
  <si>
    <t>1/4-wave receiver antenna</t>
  </si>
  <si>
    <t>UA8-2.4GHZ</t>
  </si>
  <si>
    <t>ANTENNA, 1/2 WAVE, 45 DEG, 2.4GHZ</t>
  </si>
  <si>
    <t>UA825</t>
  </si>
  <si>
    <t>25' UHF Remote Antenna Extension Cable, BNC-BNC, RG8X/U Type</t>
  </si>
  <si>
    <t>UA825-RSMA</t>
  </si>
  <si>
    <t>25' REVERSE SMA CABLE</t>
  </si>
  <si>
    <t>UA834V</t>
  </si>
  <si>
    <t>In-line amplifier (174-216 MHz)</t>
  </si>
  <si>
    <t>UA834WB</t>
  </si>
  <si>
    <t>In-line antenna amplifier for remote mounting.  (470-902 MHz)</t>
  </si>
  <si>
    <t>UA834XA</t>
  </si>
  <si>
    <t>In-line antenna amplifier for remote mounting.  (902-960 MHz)</t>
  </si>
  <si>
    <t>UA844+SWB</t>
  </si>
  <si>
    <t>Five-way active antenna splitter and power distribution system for 
QLX-D®, ULX®, ULX-D®, SLX®, and BLX® (BLX4R only) receivers. (470-952 MHz)</t>
  </si>
  <si>
    <t>UA844+SWB/LC</t>
  </si>
  <si>
    <t>Five-way active antenna splitter and power distribution system for 
QLX-D®, ULX®, ULX-D®, SLX®, and BLX® (BLX4R only) receivers. Excludes antenna cables and locking power cables  (470-952 MHz)</t>
  </si>
  <si>
    <t>UA844+V</t>
  </si>
  <si>
    <t>Antenna Distribution System</t>
  </si>
  <si>
    <t>UA844+V/LC</t>
  </si>
  <si>
    <t>Antenna Distribution System (without cables)</t>
  </si>
  <si>
    <t>UA845UWB</t>
  </si>
  <si>
    <t xml:space="preserve">Five-way active antenna and power distribution system for QLX-D®, ULX®, ULX-D®, SLX®, and BLX® (BLX4R only) receivers. Switchable frequency ranges:  174-216 MHz, 470-960 MHz, 1240-1260 MHz, 1492-1525 MHz, 1785-1805 MHz                                    </t>
  </si>
  <si>
    <t>UA846Z2/LC</t>
  </si>
  <si>
    <t>GLX-D FREQUENCY MANAGER, LESS CABLE</t>
  </si>
  <si>
    <t>UA8-470-530</t>
  </si>
  <si>
    <t>1/2 Wave Omnidirectional Antenna for UR4S+, UR4D+, ULXS4, ULXP4 Receivers, P9T Transmitter,  (470-530 MHz)</t>
  </si>
  <si>
    <t>UA8-470-542</t>
  </si>
  <si>
    <t>1/2 Wave Omnidirectional Antenna for ULXD4 Receiver, P10T Transmitter,  (470-542 MHz)</t>
  </si>
  <si>
    <t>UA850</t>
  </si>
  <si>
    <t>50' UHF Remote Antenna Extension Cable, BNC-BNC, RG8X/U Type</t>
  </si>
  <si>
    <t>UA8-500-560</t>
  </si>
  <si>
    <t>1/2 Wave Omnidirectional Antenna for P9T Transmitter,  (500-560 MHz)</t>
  </si>
  <si>
    <t>UA850-RSMA</t>
  </si>
  <si>
    <t>50' REVERSE SMA CABLE</t>
  </si>
  <si>
    <t>UA8-518-578</t>
  </si>
  <si>
    <t>1/2 Wave Omnidirectional Antenna for UR4S+, UR4D+ Receivers, (518-578 MHz)</t>
  </si>
  <si>
    <t>UA8-554-590</t>
  </si>
  <si>
    <t>1/2 Wave Omnidirectional Antenna for ULXS4, ULXP4 Receivers,   (554-590 MHz)</t>
  </si>
  <si>
    <t>UA8-554-626</t>
  </si>
  <si>
    <t>1/2 Wave Omnidirectional Antenna for P10T Transmitter,  (554-626MHz)</t>
  </si>
  <si>
    <t>UA8-554-638</t>
  </si>
  <si>
    <t>1/2 Wave Omnidirectional Antenna for ULXD4 Receiver,  (554-638 MHz)</t>
  </si>
  <si>
    <t>UA8-572-596</t>
  </si>
  <si>
    <t>1/2 Wave Omnidirectional Antenna for SLX4 Receivers, (572-596 MHz)</t>
  </si>
  <si>
    <t>UA8-578-638</t>
  </si>
  <si>
    <t>1/2 Wave Omnidirectional Antenna for UR4S+, UR4D+ Receivers, P9T Transmitter,  (578-638 MHz)</t>
  </si>
  <si>
    <t>UA860SWB</t>
  </si>
  <si>
    <t>1/2 Wave Omni Antenna, Includes 2'BNC/BNC Cable, 25' BNC/BNC Cable and WA371 Mounting Clip, 470-1100 MHz</t>
  </si>
  <si>
    <t>UA860V</t>
  </si>
  <si>
    <t>Passive Omnidirectional Antenna</t>
  </si>
  <si>
    <t>UA8-626-698</t>
  </si>
  <si>
    <t>1/2 Wave Omnidirectional Antenna for ULXD4 Receiver, P10T Transmitter,  (626-698 MHz)</t>
  </si>
  <si>
    <t>UA8-638-698</t>
  </si>
  <si>
    <t>1/2 Wave Omnidirectional Antenna for UR4S+, UR4D+, ULXS4, ULXP4 Receivers, P9T Transmitter,  (638-698 MHz)</t>
  </si>
  <si>
    <t>UA864US</t>
  </si>
  <si>
    <t xml:space="preserve">Wall-Mounted Wideband Antenna </t>
  </si>
  <si>
    <t>UA874US</t>
  </si>
  <si>
    <t>Active Directional Antenna with Gain Switch 470-698 MHz</t>
  </si>
  <si>
    <t>UA874V</t>
  </si>
  <si>
    <t>Active Directional Antenna</t>
  </si>
  <si>
    <t>UA874XA</t>
  </si>
  <si>
    <t xml:space="preserve">Active directional antenna with gain switch.  (902-960 MHz)    </t>
  </si>
  <si>
    <t>UA8-900-1000</t>
  </si>
  <si>
    <t>1/2 Wave Omnidirectional Antenna for UR4S+, UR4D+, ULXS4, ULXP4 Receivers, P9T, P10T Transmitters,  (900-952 MHz)</t>
  </si>
  <si>
    <t>UABiast-US</t>
  </si>
  <si>
    <t>In-line adapter. Supplies 12V DC bias power over coaxial BNC cable, includes PS23US</t>
  </si>
  <si>
    <t>UAMS/BK</t>
  </si>
  <si>
    <t>Modular Mute Switch for UR2 Transmitters, Black</t>
  </si>
  <si>
    <t>UAMS/SL</t>
  </si>
  <si>
    <t>Modular Mute Switch for UR2 Transmitters, Champaigne</t>
  </si>
  <si>
    <t>ULX1=-G3</t>
  </si>
  <si>
    <t>Bodypack Transmitter with Miniature 4-pin Connector</t>
  </si>
  <si>
    <t>ULX1=-J1</t>
  </si>
  <si>
    <t>ULX2/58=-G3</t>
  </si>
  <si>
    <t>ULX2/58=-J1</t>
  </si>
  <si>
    <t>ULX2/87=-G3</t>
  </si>
  <si>
    <t>ULX2/87=-J1</t>
  </si>
  <si>
    <t>ULX2/BETA58=-G3</t>
  </si>
  <si>
    <t>ULX2/BETA58=-J1</t>
  </si>
  <si>
    <t>ULX2/BETA87A=-G3</t>
  </si>
  <si>
    <t>ULX2/BETA87A=-J1</t>
  </si>
  <si>
    <t>ULX2/BETA87C=-G3</t>
  </si>
  <si>
    <t>ULX2/BETA87C=-J1</t>
  </si>
  <si>
    <t>ULX2/SM86=-G3</t>
  </si>
  <si>
    <t>ULX2/SM86=-J1</t>
  </si>
  <si>
    <t>ULXD1=-G50</t>
  </si>
  <si>
    <t>Digital Wireless Bodypack Transmitter with Miniature 4-Pin Connector</t>
  </si>
  <si>
    <t>ULXD1=-H50</t>
  </si>
  <si>
    <t>ULXD1=-V50</t>
  </si>
  <si>
    <t>ULXD1=-X52</t>
  </si>
  <si>
    <t>ULXD1LEMO3=-G50</t>
  </si>
  <si>
    <t>Digital Wireless Bodypack Transmitter with LEMO3 Connector</t>
  </si>
  <si>
    <t>ULXD1LEMO3=-H50</t>
  </si>
  <si>
    <t>ULXD1LEMO3=-X52</t>
  </si>
  <si>
    <t>ULXD2/B58=-G50</t>
  </si>
  <si>
    <t>Handheld Transmitter with BETA 58A® Microphone</t>
  </si>
  <si>
    <t>ULXD2/B58=-H50</t>
  </si>
  <si>
    <t>ULXD2/B58=-V50</t>
  </si>
  <si>
    <t>ULXD2/B58=-X52</t>
  </si>
  <si>
    <t>ULXD2/B87A=-G50</t>
  </si>
  <si>
    <t>Handheld Transmitter with BETA 87A Microphone</t>
  </si>
  <si>
    <t>ULXD2/B87A=-H50</t>
  </si>
  <si>
    <t>ULXD2/B87A=-V50</t>
  </si>
  <si>
    <t>ULXD2/B87A=-X52</t>
  </si>
  <si>
    <t>ULXD2/B87C=-G50</t>
  </si>
  <si>
    <t>Handheld Transmitter with BETA 87C Microphone</t>
  </si>
  <si>
    <t>ULXD2/B87C=-H50</t>
  </si>
  <si>
    <t>ULXD2/B87C=-V50</t>
  </si>
  <si>
    <t>ULXD2/B87C=-X52</t>
  </si>
  <si>
    <t>ULXD2/K8B=-G50</t>
  </si>
  <si>
    <t>ULXD HH TRANSMITTER 470-534 MHz</t>
  </si>
  <si>
    <t>ULXD2/K8B=-H50</t>
  </si>
  <si>
    <t>ULXD HH TRANSMITTER 534-598 MHz</t>
  </si>
  <si>
    <t>ULXD2/K8B=-V50</t>
  </si>
  <si>
    <t>Black ULX-D HH Transmitter with KSM8 capsule</t>
  </si>
  <si>
    <t>ULXD2/K8B=-X52</t>
  </si>
  <si>
    <t>ULXD2/K8N=-G50</t>
  </si>
  <si>
    <t>ULXD2/K8N=-H50</t>
  </si>
  <si>
    <t>ULXD2/K8N=-X52</t>
  </si>
  <si>
    <t>Nickel ULX-D HH Transmitter with KSM8 capsule</t>
  </si>
  <si>
    <t>ULXD2/KSM9=-G50</t>
  </si>
  <si>
    <t>Handheld Transmitter with KSM9 Microphone (Black)</t>
  </si>
  <si>
    <t>ULXD2/KSM9=-H50</t>
  </si>
  <si>
    <t>ULXD2/KSM9=-V50</t>
  </si>
  <si>
    <t>ULXD2/KSM9=-X52</t>
  </si>
  <si>
    <t>ULXD2/KSM9HS=-G50</t>
  </si>
  <si>
    <t>Handheld Transmitter with KSM9HS/BK Microphone (Black)</t>
  </si>
  <si>
    <t>ULXD2/KSM9HS=-H50</t>
  </si>
  <si>
    <t>ULXD2/KSM9HS=-V50</t>
  </si>
  <si>
    <t>ULXD2/KSM9HS=-X52</t>
  </si>
  <si>
    <t>ULXD2/SM58=-G50</t>
  </si>
  <si>
    <t>ULXD2/SM58=-H50</t>
  </si>
  <si>
    <t>ULXD2/SM58=-V50</t>
  </si>
  <si>
    <t>ULXD2/SM58=-X52</t>
  </si>
  <si>
    <t>ULXD2/SM86=-G50</t>
  </si>
  <si>
    <t>ULXD2/SM86=-H50</t>
  </si>
  <si>
    <t>ULXD2/SM86=-V50</t>
  </si>
  <si>
    <t>ULXD2/SM86=-X52</t>
  </si>
  <si>
    <t>ULXD2/SM87=-G50</t>
  </si>
  <si>
    <t>ULXD2/SM87=-H50</t>
  </si>
  <si>
    <t>ULXD2/SM87=-V50</t>
  </si>
  <si>
    <t>ULXD2/SM87=-X52</t>
  </si>
  <si>
    <t>ULXD4=-G50</t>
  </si>
  <si>
    <t>Single Digital Wireless Receiver with PS41US Power Supply, 1/2 Wave Antenna and Rack Mounting Hardware</t>
  </si>
  <si>
    <t>ULXD4=-H50</t>
  </si>
  <si>
    <t>ULXD4=-V50</t>
  </si>
  <si>
    <t>ULXD4=-X52</t>
  </si>
  <si>
    <t>ULXD4D=-G50</t>
  </si>
  <si>
    <t>Dual Digital Wireless Receiver with internal power supply, 1/2 Wave Antenna and Rack Mounting Hardware</t>
  </si>
  <si>
    <t>ULXD4D=-H50</t>
  </si>
  <si>
    <t>ULXD4D=-V50</t>
  </si>
  <si>
    <t>ULXD4D=-X52</t>
  </si>
  <si>
    <t>ULXD4Q=-G50</t>
  </si>
  <si>
    <t>Quad Digital Wireless Receiver with internal power supply, 1/2 Wave Antenna and Rack Mounting Hardware</t>
  </si>
  <si>
    <t>ULXD4Q=-H50</t>
  </si>
  <si>
    <t>ULXD4Q=-V50</t>
  </si>
  <si>
    <t>ULXD6/C=-G50</t>
  </si>
  <si>
    <t>Cardioid wireless boundary microphone for ULXD and QLXD. Includes AA Alkaline Batteries</t>
  </si>
  <si>
    <t>ULXD6/C=-H50</t>
  </si>
  <si>
    <t>ULXD6/C=-J50</t>
  </si>
  <si>
    <t>ULXD6/C=-X52</t>
  </si>
  <si>
    <t>ULXD6/O=-G50</t>
  </si>
  <si>
    <t>Omni wireless boundary microphone for ULXD and QLXD. Includes AA Alkaline Batteries</t>
  </si>
  <si>
    <t>ULXD6/O=-H50</t>
  </si>
  <si>
    <t>ULXD6/O=-J50</t>
  </si>
  <si>
    <t>ULXD6/O=-X52</t>
  </si>
  <si>
    <t>ULXD8=-G50</t>
  </si>
  <si>
    <t>Wireless gooseneck microphone base for ULXD and QLXD. Includes AA Alkaline Batteries</t>
  </si>
  <si>
    <t>ULXD8=-H50</t>
  </si>
  <si>
    <t>ULXD8=-J50</t>
  </si>
  <si>
    <t>ULXD8=-X52</t>
  </si>
  <si>
    <t>ULXS124/85-G3</t>
  </si>
  <si>
    <t>Includes ULXS4 Diversity Receiver, ULX1 Bodypack Transmitter, Microflex WL185 Cardioid Lavalier Microphone, and ULX2/58 Handheld Transmitter with SM58 Microphone (Note: Bodypack and Handheld Transmitters cannot be used simultaneously)</t>
  </si>
  <si>
    <t>ULXS124/85-J1</t>
  </si>
  <si>
    <t>ULXS14/85-G3</t>
  </si>
  <si>
    <t>Includes WL185 Microflex® Cardioid Lavalier Microphone</t>
  </si>
  <si>
    <t>ULXS14/85-J1</t>
  </si>
  <si>
    <t>ULXS14-G3</t>
  </si>
  <si>
    <t>Includes WA302 Instrument Cable (Note: Microphone not included with Bodypack Transmitter)</t>
  </si>
  <si>
    <t>ULXS14-J1</t>
  </si>
  <si>
    <t>ULXS24/58-G3</t>
  </si>
  <si>
    <t>Includes ULX2/58 Handheld Transmitter with SM58 Microphone</t>
  </si>
  <si>
    <t>ULXS24/58-J1</t>
  </si>
  <si>
    <t>ULXS24/BETA58-G3</t>
  </si>
  <si>
    <t>Includes ULX2/BETA58 Handheld Transmitter with BETA58 Microphone</t>
  </si>
  <si>
    <t>ULXS24/BETA58-J1</t>
  </si>
  <si>
    <t>ULXS4=-G3</t>
  </si>
  <si>
    <t>Standard Receiver with PS41US Power Supply and 1/4 Wave Antennas</t>
  </si>
  <si>
    <t>ULXS4=-J1</t>
  </si>
  <si>
    <t>URT</t>
  </si>
  <si>
    <t>Rack Tray for use with T4G, T4N, T4V, UT4, UT4A and PGX4</t>
  </si>
  <si>
    <t>URT2</t>
  </si>
  <si>
    <t>Rack tray for use with BLX4, BLX88, GLXD4, PG4, PG88, PGX4, PGXD4</t>
  </si>
  <si>
    <t>VP64A</t>
  </si>
  <si>
    <t>Omnidirectional Dynamic Microphone, Black</t>
  </si>
  <si>
    <t>VP64AL</t>
  </si>
  <si>
    <t>Omnidirectional Dynamic Microphone with Extended Handle for Interviewing, Black</t>
  </si>
  <si>
    <t>VP82</t>
  </si>
  <si>
    <t>Short Integrated Shotgun Microphone with Pouch and Foam Windscreen</t>
  </si>
  <si>
    <t>VP83</t>
  </si>
  <si>
    <t>Camera-mount shotgun microphone</t>
  </si>
  <si>
    <t>VP83F</t>
  </si>
  <si>
    <t>Camera-mount shotgun microphone w/integrated flash recording</t>
  </si>
  <si>
    <t>VP88</t>
  </si>
  <si>
    <t>M-S Stereo Microphone with Internal Matrix, Battery Included</t>
  </si>
  <si>
    <t>VP89L</t>
  </si>
  <si>
    <t>Long Condenser Shotgun Microphone with Case and Foam Windscreen</t>
  </si>
  <si>
    <t>VP89M</t>
  </si>
  <si>
    <t>Medium Condenser Shotgun Microphone with Case and Foam Windscreen</t>
  </si>
  <si>
    <t>VP89S</t>
  </si>
  <si>
    <t>Short Condenser Shotgun Microphone with Case and Foam Windscreen</t>
  </si>
  <si>
    <t>WA150</t>
  </si>
  <si>
    <t>MX150 Storage Pouch</t>
  </si>
  <si>
    <t>WA153</t>
  </si>
  <si>
    <t>MX153 Storage Pouch</t>
  </si>
  <si>
    <t>WA302</t>
  </si>
  <si>
    <t>2' Instrument Cable, 4-Pin Mini Connector (TA4F) to 1/4" Connector, used with UR1, ULX1, SLX1, PGX1, PG1, T1, SC1, LX1, U1, UC1, and UT1 Bodypack Transmitters</t>
  </si>
  <si>
    <t>WA303</t>
  </si>
  <si>
    <t>2' Standard Guitar Cable with 1/4" Connector on Each End</t>
  </si>
  <si>
    <t>WA304</t>
  </si>
  <si>
    <t>2' Instrument Cable, 4-Pin Mini Connector (TA4F) with Right-Angle 1/4" Connector, used with ULX, UR1, SLX1, PGX1, PG1, T1, SC1,LX1, U1, UC1, and UT1 Bodypack Transmitters</t>
  </si>
  <si>
    <t>WA305</t>
  </si>
  <si>
    <t>Premium threaded locking TQG connector guitar cable (functions with GLXD1, ULXD1, AXT100)</t>
  </si>
  <si>
    <t>WA306</t>
  </si>
  <si>
    <t>Premium push button TQG connector guitar cable (for use with PG1, PGX1, PGXD1, BLX1, SLX1, ULX1, UR1, UR1M Bodypack transmitters)</t>
  </si>
  <si>
    <t>WA310</t>
  </si>
  <si>
    <t>4' Microphone Adapter Cable, 4-Pin Mini Connector (TA4F) to XLR(F) Connector, used with PG1, PGX1, SLX1, LX1, U1, UC1, ULX, UR1 and UT1 Bodypack Transmitters</t>
  </si>
  <si>
    <t>WA330</t>
  </si>
  <si>
    <t>4-Pin Mini Connector (TA4F) Adapts small-diameter microphone cable to the T11, PG1, PGX1, SLX1, ULX1, UC1, U1, or UR1 body-pack transmitter</t>
  </si>
  <si>
    <t>WA333</t>
  </si>
  <si>
    <t>4-Pin Mini Connector (TA4F); Crimp-on version. RF Resistant.</t>
  </si>
  <si>
    <t>WA335</t>
  </si>
  <si>
    <t>3-Pin Mini LEMO Conversion Kit</t>
  </si>
  <si>
    <t>WA336</t>
  </si>
  <si>
    <t>3-Pin Mini LEMO Plug for Lavalier Microphones</t>
  </si>
  <si>
    <t>WA340</t>
  </si>
  <si>
    <t>Optional TQG Threadlock Adapter for use with UR1 Transmitter</t>
  </si>
  <si>
    <t>WA360</t>
  </si>
  <si>
    <t>In-line Mute Switch for LX1, PG1, PGX1, SC, SLX, T1, U1, UC1,ULX1, UR1 Bodypack Transmitters</t>
  </si>
  <si>
    <t>WA371</t>
  </si>
  <si>
    <t>Mic Clip for all Handheld Transmitters</t>
  </si>
  <si>
    <t>WA451</t>
  </si>
  <si>
    <t>Output Cable, TA3F To XLRM, 1 ft, used with UR5</t>
  </si>
  <si>
    <t>WA460</t>
  </si>
  <si>
    <t>3.5' Output Cable, TA3F Connector to Stereo Miniplug Connector, used with VP3 Receivers</t>
  </si>
  <si>
    <t>WA461</t>
  </si>
  <si>
    <t>WA461 Output Cable, TA3F To 3.5mm Stereo, 1 ft, used with UR5</t>
  </si>
  <si>
    <t>WA503</t>
  </si>
  <si>
    <t>Back-to-Front Mounted Antenna Converter Kit (Converts WA500 to WA501)–consists of 2 Cables and Bulkhead Adapters for LX4 and SC4 Wireless Receivers</t>
  </si>
  <si>
    <t>WA504</t>
  </si>
  <si>
    <t>Universal Mounting  Bracket for Connecting Two Half Racks. Mounts an Extruded Chassis to a Side-Mount Chassis. (Ex: DFR11EQ to UC4, P4M to P6T)</t>
  </si>
  <si>
    <t>WA555</t>
  </si>
  <si>
    <t>Handheld Transmitter Grip/Switch Cover (Black) for LX2, SC2, T2, U2, UC2, ULX2, and UT2 Handheld Transmitters</t>
  </si>
  <si>
    <t>WA570A</t>
  </si>
  <si>
    <t>Neoprene Bodypack Belt Pouch for UR1, ULX1, SLX1, PGX1, LX1, SC1, T1G, T1, U1, UC1, and UT1 Bodypack Transmitters</t>
  </si>
  <si>
    <t>WA580B</t>
  </si>
  <si>
    <t>Black Neoprene pouch for UR1 Bodypack Transmitter and UR1M Micro-Bodypack Transmitter</t>
  </si>
  <si>
    <t>WA580W</t>
  </si>
  <si>
    <t>White Neoprene pouch for UR1 Bodypack Transmitter and UR1M Micro-Bodypack Transmitter</t>
  </si>
  <si>
    <t>WA581B</t>
  </si>
  <si>
    <t>Black Neoprene pouch for UR1M Micro-Bodypack Transmitter</t>
  </si>
  <si>
    <t>WA581W</t>
  </si>
  <si>
    <t>White Leoprene pouch for UR1M Micro-Bodypack Transmitter</t>
  </si>
  <si>
    <t>WA582B</t>
  </si>
  <si>
    <t>GLXD Body Pack Guitar Strap Pouch</t>
  </si>
  <si>
    <t>WA610</t>
  </si>
  <si>
    <t xml:space="preserve">Hard Carrying Case for ULX and SLX 1/2 Rack Wireless System </t>
  </si>
  <si>
    <t>WA615M</t>
  </si>
  <si>
    <t>One Each Blue, Red, Yellow, White, Orange Colored Handheld Transmitter ID Rings for T, UT, LX, ULX, UC</t>
  </si>
  <si>
    <t>WA620</t>
  </si>
  <si>
    <t>Neoprene Bodypack Arm Pouch for ULX1, SLX1, LX1, SC1, T1G, T1, U1, UC1, UT1, PG, PGX, URI</t>
  </si>
  <si>
    <t>WA621</t>
  </si>
  <si>
    <t>Color ID Caps for BLX2 Transmitter</t>
  </si>
  <si>
    <t>WA653</t>
  </si>
  <si>
    <t>Wireless Microphone Flag Extender Kit</t>
  </si>
  <si>
    <t>WA661</t>
  </si>
  <si>
    <t>In-Line Bodypack Mute Switch</t>
  </si>
  <si>
    <t>WA662</t>
  </si>
  <si>
    <t>In-Line Dual Bodypack Mute Switch</t>
  </si>
  <si>
    <t>WA712-BLU</t>
  </si>
  <si>
    <t>BLX PG58 Handle only (Blue)</t>
  </si>
  <si>
    <t>WA712-GLD</t>
  </si>
  <si>
    <t>BLX PG58 Handle only (Gold)</t>
  </si>
  <si>
    <t>WA712-PNK</t>
  </si>
  <si>
    <t>BLX PG58 Handle only (Pink)</t>
  </si>
  <si>
    <t>WA712-RED</t>
  </si>
  <si>
    <t>BLX PG58 Handle only (Red)</t>
  </si>
  <si>
    <t>WA712-SIL</t>
  </si>
  <si>
    <t>BLX PG58 Handle only (Silver)</t>
  </si>
  <si>
    <t>WA712-WHT</t>
  </si>
  <si>
    <t>BLX PG58 Handle only (White)</t>
  </si>
  <si>
    <t>WA713-BLU</t>
  </si>
  <si>
    <t>BLX SM58/B58 Handle only (Blue)</t>
  </si>
  <si>
    <t>WA713-GLD</t>
  </si>
  <si>
    <t>BLX SM58/B58 Handle only (Gold)</t>
  </si>
  <si>
    <t>WA713-PNK</t>
  </si>
  <si>
    <t>BLX SM58/B58 Handle only (Pink)</t>
  </si>
  <si>
    <t>WA713-RED</t>
  </si>
  <si>
    <t>BLX SM58/B58 Handle only (Red)</t>
  </si>
  <si>
    <t>WA713-SIL</t>
  </si>
  <si>
    <t>BLX SM58/B58 Handle only (Silver)</t>
  </si>
  <si>
    <t>WA713-WHT</t>
  </si>
  <si>
    <t>BLX SM58/B58 Handle only (White)</t>
  </si>
  <si>
    <t>WA723-BLU</t>
  </si>
  <si>
    <t>GLX-D SM58/B58 Handle only (Blue)</t>
  </si>
  <si>
    <t>WA723-GLD</t>
  </si>
  <si>
    <t>GLX-D SM58/B58 Handle only (Gold)</t>
  </si>
  <si>
    <t>WA723-PNK</t>
  </si>
  <si>
    <t>GLX-D SM58/B58 Handle only (Pink)</t>
  </si>
  <si>
    <t>WA723-RED</t>
  </si>
  <si>
    <t>GLX-D SM58/B58 Handle only (Red)</t>
  </si>
  <si>
    <t>WA723-SIL</t>
  </si>
  <si>
    <t>GLX-D SM58/B58 Handle only (Silver)</t>
  </si>
  <si>
    <t>WA723-WHT</t>
  </si>
  <si>
    <t>GLX-D SM58/B58 Handle only (White)</t>
  </si>
  <si>
    <t>WA874ZP</t>
  </si>
  <si>
    <t xml:space="preserve">Zippered Pouch for UA874 &amp; PA805 </t>
  </si>
  <si>
    <t>WB98H/C</t>
  </si>
  <si>
    <t>BETA 98H/C Clip-on Condenser Instrument Microphone Terminated to 4-Pin Mini-connector (TA4F)</t>
  </si>
  <si>
    <t>WBH53B</t>
  </si>
  <si>
    <t>BETA 53 Omnidirectional Condenser Headworn Microphone, Black, 5' Attached Cable with 4-Pin Mini Connector (TA4F), Foam Windscreen, Clothing Clip, Carrying Case</t>
  </si>
  <si>
    <t>WBH53T</t>
  </si>
  <si>
    <t>BETA 53 Omnidirectional Condenser Headworn Microphone, Tan, 5' Attached Cable with 4-Pin Mini Connector (TA4F), Foam Windscreen, Clothing Clip, Carrying Case</t>
  </si>
  <si>
    <t>WBH54B</t>
  </si>
  <si>
    <t>BETA 54 Supercardioid Condenser Headworn Microphone, Black, 5' Attached Cable with 4-Pin Mini Connector (TA4F), Foam Windscreen, Clothing Clip, Carrying Case</t>
  </si>
  <si>
    <t>WBH54T</t>
  </si>
  <si>
    <t>BETA 54 Supercardioid Condenser Headworn Microphone, Tan, 5' Attached Cable with 4-Pin Mini Connector (TA4F), Foam Windscreen, Clothing Clip, Carrying Case</t>
  </si>
  <si>
    <t>WCB2DB</t>
  </si>
  <si>
    <t>Countryman B2D Directional Lavalier Microphone, TA4F, Black</t>
  </si>
  <si>
    <t>WCB2DT</t>
  </si>
  <si>
    <t>Countryman B2D Directional Lavalier Microphone, TA4F, Tan</t>
  </si>
  <si>
    <t>WCB6B</t>
  </si>
  <si>
    <t>Omnidirectional Lavalier Microphone, TA4F, Black</t>
  </si>
  <si>
    <t>WCB6B-LEMO3</t>
  </si>
  <si>
    <t>Omnidirectional Lavalier Microphone, LEMO3, Black</t>
  </si>
  <si>
    <t>WCB6C</t>
  </si>
  <si>
    <t>Omnidirectional Lavalier Microphone, TA4F, Cocoa</t>
  </si>
  <si>
    <t>WCB6C-LEMO3</t>
  </si>
  <si>
    <t>Omnidirectional Lavalier Microphone, LEMO3, Cocoa</t>
  </si>
  <si>
    <t>WCB6LT</t>
  </si>
  <si>
    <t>Omnidirectional Lavalier Microphone, TA4F, Lt. Tan</t>
  </si>
  <si>
    <t>WCB6LT-LEMO3</t>
  </si>
  <si>
    <t>Omnidirectional Lavalier Microphone, LEMO3, Lt. Tan</t>
  </si>
  <si>
    <t>WCB6T</t>
  </si>
  <si>
    <t>Omnidirectional Lavalier Microphone, TA4F, Tan</t>
  </si>
  <si>
    <t>WCB6T-LEMO3</t>
  </si>
  <si>
    <t>Omnidirectional Lavalier Microphone, LEMO3, Tan</t>
  </si>
  <si>
    <t>WCE2B</t>
  </si>
  <si>
    <t>Countryman E2 Directional Earset Microphone, TA4F, Black</t>
  </si>
  <si>
    <t>WCE2LT</t>
  </si>
  <si>
    <t>Countryman E2 Directional Earset Microphone, TA4F, Light Tan</t>
  </si>
  <si>
    <t>WCE2T</t>
  </si>
  <si>
    <t>Countryman E2 Directional Earset Microphone, TA4F, Tan</t>
  </si>
  <si>
    <t>WCE6B</t>
  </si>
  <si>
    <t>Omnidirectional Condenser Rigid Earset Microphone, Black</t>
  </si>
  <si>
    <t>WCE6BD</t>
  </si>
  <si>
    <t>Directional  Earset Microphone, TA4F, Black</t>
  </si>
  <si>
    <t>WCE6BD-LEMO3</t>
  </si>
  <si>
    <t>Directional  Earset Microphone, LEMO3, Black</t>
  </si>
  <si>
    <t>WCE6B-LEMO3</t>
  </si>
  <si>
    <t>Omnidirectional Condenser Rigid Earset Microphone, Black, LEMO3, Black</t>
  </si>
  <si>
    <t>WCE6C</t>
  </si>
  <si>
    <t>Omnidirectional Condenser Rigid Earset Microphone, TA4F, Cocoa</t>
  </si>
  <si>
    <t>WCE6CD</t>
  </si>
  <si>
    <t>Directional  Earset Microphone, TA4F, Cocoa</t>
  </si>
  <si>
    <t>WCE6CD-LEMO3</t>
  </si>
  <si>
    <t>Directional  Earset Microphone, LEMO3, Cocoa</t>
  </si>
  <si>
    <t>WCE6C-LEMO3</t>
  </si>
  <si>
    <t>Omnidirectional Condenser Rigid Earset Microphone, Black, LEMO3, Cocoa</t>
  </si>
  <si>
    <t>WCE6iB</t>
  </si>
  <si>
    <t>Omnidirectional Condenser Flexible Earset Microphone, Black</t>
  </si>
  <si>
    <t>WCE6iB-LEMO3</t>
  </si>
  <si>
    <t>Omnidirectional Condenser Flexible Earset Microphone, LEMO3, Black</t>
  </si>
  <si>
    <t>WCE6iC</t>
  </si>
  <si>
    <t>Omnidirectional Condenser Flexible Earset Microphone, TA4F, Cocoa</t>
  </si>
  <si>
    <t>WCE6iC-LEMO3</t>
  </si>
  <si>
    <t>Omnidirectional Condenser Flexible Earset Microphone, LEMO3, Cocoa</t>
  </si>
  <si>
    <t>WCE6iLT</t>
  </si>
  <si>
    <t>Omnidirectional Condenser Flexible Earset Microphone, Lt. Tan</t>
  </si>
  <si>
    <t>WCE6iLT-LEMO3</t>
  </si>
  <si>
    <t>Omnidirectional Condenser Flexible Earset Microphone, LEMO3, Lt. Tan</t>
  </si>
  <si>
    <t>WCE6iT</t>
  </si>
  <si>
    <t>Omnidirectional Condenser Flexible Earset Microphone, Tan</t>
  </si>
  <si>
    <t>WCE6iT-LEMO3</t>
  </si>
  <si>
    <t>Omnidirectional Condenser Flexible Earset Microphone, LEMO3, Tan</t>
  </si>
  <si>
    <t>WCE6LT</t>
  </si>
  <si>
    <t>Omnidirectional Condenser Rigid Earset Microphone, TA4F, Lt. Tan</t>
  </si>
  <si>
    <t>WCE6LTD</t>
  </si>
  <si>
    <t>Directional  Earset Microphone, TA4F, Tan</t>
  </si>
  <si>
    <t>WCE6LTD-LEMO3</t>
  </si>
  <si>
    <t>Directional Earset Microphone, LEMO3, Lt. Tan</t>
  </si>
  <si>
    <t>WCE6LT-LEMO3</t>
  </si>
  <si>
    <t>Omnidirectional Condenser Rigid Earset Microphone, Black, LEMO3, Lt. Tan</t>
  </si>
  <si>
    <t>WCE6T</t>
  </si>
  <si>
    <t>Omnidirectional Condenser Rigid Earset Microphone, Tan</t>
  </si>
  <si>
    <t>WCE6TD</t>
  </si>
  <si>
    <t>WCE6TD-LEMO3</t>
  </si>
  <si>
    <t>Directional Earset Microphone, LEMO3, Tan</t>
  </si>
  <si>
    <t>WCE6T-LEMO3</t>
  </si>
  <si>
    <t>Omnidirectional Condenser Rigid Earset Microphone, Black, LEMO3, Tan</t>
  </si>
  <si>
    <t>WCM16</t>
  </si>
  <si>
    <t>Hyper-cardioid Headworn Condenser Microphone</t>
  </si>
  <si>
    <t>WH20QTR</t>
  </si>
  <si>
    <t>Cardioid Headworn Dynamic Microphone with 1/4" Connector</t>
  </si>
  <si>
    <t>WH20TQG</t>
  </si>
  <si>
    <t>Cardioid Headworn Dynamic Microphone with 4-Pin Mini Connector (TA4F)</t>
  </si>
  <si>
    <t>WH20XLR</t>
  </si>
  <si>
    <t>Headworn Cardioid Dynamic Microphone with 4' Cable and XLR Connector with belt clip</t>
  </si>
  <si>
    <t>WHLB</t>
  </si>
  <si>
    <t>DJ/TURNTABLIST, Integrated Phonograph Cartridge - "whitelabel"</t>
  </si>
  <si>
    <t>WL183</t>
  </si>
  <si>
    <t>Microflex® Omnidirectional Lavalier Microphone</t>
  </si>
  <si>
    <t>WL184</t>
  </si>
  <si>
    <t>Microflex® Supercardioid Lavalier Microphone</t>
  </si>
  <si>
    <t>WL185</t>
  </si>
  <si>
    <t>Microflex® Cardioid Lavalier Microphone</t>
  </si>
  <si>
    <t>WL93</t>
  </si>
  <si>
    <t>Omnidirectional Condenser Miniature-Lavalier Microphone–Black</t>
  </si>
  <si>
    <t>WL93-6</t>
  </si>
  <si>
    <t>WL93 Wireless Microphone with 6' of Cable–Black</t>
  </si>
  <si>
    <t>WL93-6T</t>
  </si>
  <si>
    <t>WL93 Wireless Microphone with 6' of Cable–Tan</t>
  </si>
  <si>
    <t>WL93T</t>
  </si>
  <si>
    <t>Omnidirectional Condenser Miniature-Lavalier Microphone–Tan</t>
  </si>
  <si>
    <t>X2U</t>
  </si>
  <si>
    <t>XLR-to-USB Signal Adapter</t>
  </si>
  <si>
    <t xml:space="preserve"> $  249.00 </t>
  </si>
  <si>
    <t xml:space="preserve"> $    43.00 </t>
  </si>
  <si>
    <t xml:space="preserve"> $    49.00 </t>
  </si>
  <si>
    <t xml:space="preserve"> $  143.00 </t>
  </si>
  <si>
    <t xml:space="preserve"> $  149.00 </t>
  </si>
  <si>
    <t xml:space="preserve"> $    80.00 </t>
  </si>
  <si>
    <t xml:space="preserve"> $    86.00 </t>
  </si>
  <si>
    <t xml:space="preserve"> $    68.00 </t>
  </si>
  <si>
    <t xml:space="preserve"> $    74.00 </t>
  </si>
  <si>
    <t xml:space="preserve"> $  155.00 </t>
  </si>
  <si>
    <t xml:space="preserve"> $  161.00 </t>
  </si>
  <si>
    <t xml:space="preserve"> $  124.00 </t>
  </si>
  <si>
    <t xml:space="preserve"> $  374.00 </t>
  </si>
  <si>
    <t xml:space="preserve"> $  624.00 </t>
  </si>
  <si>
    <t>N/A</t>
  </si>
  <si>
    <t>G135MA</t>
  </si>
  <si>
    <t>G160MA</t>
  </si>
  <si>
    <t>RM1</t>
  </si>
  <si>
    <t>RM2</t>
  </si>
  <si>
    <t xml:space="preserve">XLC2500 </t>
  </si>
  <si>
    <t xml:space="preserve">XLC2800 </t>
  </si>
  <si>
    <t xml:space="preserve">CXM2000 </t>
  </si>
  <si>
    <t>CT475</t>
  </si>
  <si>
    <t>CT4150</t>
  </si>
  <si>
    <t xml:space="preserve">XFMR4 </t>
  </si>
  <si>
    <t>CT875</t>
  </si>
  <si>
    <t>CT8150</t>
  </si>
  <si>
    <t xml:space="preserve">XFMR8 </t>
  </si>
  <si>
    <t>DSi1000</t>
  </si>
  <si>
    <t>DSi2000</t>
  </si>
  <si>
    <t>DSi4000</t>
  </si>
  <si>
    <t>DSi6000</t>
  </si>
  <si>
    <t>DSi8Mn</t>
  </si>
  <si>
    <t xml:space="preserve">CT8SHO </t>
  </si>
  <si>
    <t>Mixer Amp Three input channel, 35W @ 8Ω power amplifier  Mono</t>
  </si>
  <si>
    <t>Mixer Amp  Four channel, 60W @ 8Ω power amplifier   Mono</t>
  </si>
  <si>
    <t>Amplifier Accessories</t>
  </si>
  <si>
    <t>2x500W Cinema Amplifier w/o DSP</t>
  </si>
  <si>
    <t>2x775W Cinema Amplifier w/o DSP</t>
  </si>
  <si>
    <t>Cinema Monitor Box w/o Networking</t>
  </si>
  <si>
    <r>
      <t xml:space="preserve">ComTech DriveCore </t>
    </r>
    <r>
      <rPr>
        <b/>
        <sz val="11"/>
        <color theme="1"/>
        <rFont val="Calibri"/>
        <family val="2"/>
        <scheme val="minor"/>
      </rPr>
      <t>1RU</t>
    </r>
    <r>
      <rPr>
        <sz val="11"/>
        <color theme="1"/>
        <rFont val="Calibri"/>
        <family val="2"/>
        <scheme val="minor"/>
      </rPr>
      <t xml:space="preserve"> , </t>
    </r>
    <r>
      <rPr>
        <b/>
        <sz val="11"/>
        <color theme="1"/>
        <rFont val="Calibri"/>
        <family val="2"/>
        <scheme val="minor"/>
      </rPr>
      <t>Four</t>
    </r>
    <r>
      <rPr>
        <sz val="11"/>
        <color theme="1"/>
        <rFont val="Calibri"/>
        <family val="2"/>
        <scheme val="minor"/>
      </rPr>
      <t xml:space="preserve"> channel, </t>
    </r>
    <r>
      <rPr>
        <b/>
        <sz val="11"/>
        <color theme="1"/>
        <rFont val="Calibri"/>
        <family val="2"/>
        <scheme val="minor"/>
      </rPr>
      <t>75W</t>
    </r>
    <r>
      <rPr>
        <sz val="11"/>
        <color theme="1"/>
        <rFont val="Calibri"/>
        <family val="2"/>
        <scheme val="minor"/>
      </rPr>
      <t xml:space="preserve"> @ 4/8Ω Power Amp Passive Cooled</t>
    </r>
  </si>
  <si>
    <r>
      <t xml:space="preserve">ComTech DriveCore </t>
    </r>
    <r>
      <rPr>
        <b/>
        <sz val="11"/>
        <color theme="1"/>
        <rFont val="Calibri"/>
        <family val="2"/>
        <scheme val="minor"/>
      </rPr>
      <t>1 RU</t>
    </r>
    <r>
      <rPr>
        <sz val="11"/>
        <color theme="1"/>
        <rFont val="Calibri"/>
        <family val="2"/>
        <scheme val="minor"/>
      </rPr>
      <t xml:space="preserve">, </t>
    </r>
    <r>
      <rPr>
        <b/>
        <sz val="11"/>
        <color theme="1"/>
        <rFont val="Calibri"/>
        <family val="2"/>
        <scheme val="minor"/>
      </rPr>
      <t xml:space="preserve">Four </t>
    </r>
    <r>
      <rPr>
        <sz val="11"/>
        <color theme="1"/>
        <rFont val="Calibri"/>
        <family val="2"/>
        <scheme val="minor"/>
      </rPr>
      <t>channel,</t>
    </r>
    <r>
      <rPr>
        <b/>
        <sz val="11"/>
        <color theme="1"/>
        <rFont val="Calibri"/>
        <family val="2"/>
        <scheme val="minor"/>
      </rPr>
      <t xml:space="preserve"> 125W </t>
    </r>
    <r>
      <rPr>
        <sz val="11"/>
        <color theme="1"/>
        <rFont val="Calibri"/>
        <family val="2"/>
        <scheme val="minor"/>
      </rPr>
      <t xml:space="preserve">@ 4/8Ω Power Amp  Passive Cooled </t>
    </r>
  </si>
  <si>
    <t>Four-Channel 70/100v Transformer  1 RU</t>
  </si>
  <si>
    <r>
      <t xml:space="preserve">ComTech DriveCore </t>
    </r>
    <r>
      <rPr>
        <b/>
        <sz val="11"/>
        <color theme="1"/>
        <rFont val="Calibri"/>
        <family val="2"/>
        <scheme val="minor"/>
      </rPr>
      <t>1 RU</t>
    </r>
    <r>
      <rPr>
        <sz val="11"/>
        <color theme="1"/>
        <rFont val="Calibri"/>
        <family val="2"/>
        <scheme val="minor"/>
      </rPr>
      <t>,</t>
    </r>
    <r>
      <rPr>
        <b/>
        <sz val="11"/>
        <color theme="1"/>
        <rFont val="Calibri"/>
        <family val="2"/>
        <scheme val="minor"/>
      </rPr>
      <t xml:space="preserve"> Eight</t>
    </r>
    <r>
      <rPr>
        <sz val="11"/>
        <color theme="1"/>
        <rFont val="Calibri"/>
        <family val="2"/>
        <scheme val="minor"/>
      </rPr>
      <t xml:space="preserve"> channel</t>
    </r>
    <r>
      <rPr>
        <b/>
        <sz val="11"/>
        <color theme="1"/>
        <rFont val="Calibri"/>
        <family val="2"/>
        <scheme val="minor"/>
      </rPr>
      <t>, 75W</t>
    </r>
    <r>
      <rPr>
        <sz val="11"/>
        <color theme="1"/>
        <rFont val="Calibri"/>
        <family val="2"/>
        <scheme val="minor"/>
      </rPr>
      <t xml:space="preserve"> @ 4/8Ω Power Amp  Passive Cooled</t>
    </r>
  </si>
  <si>
    <r>
      <t xml:space="preserve">ComTech DriveCore </t>
    </r>
    <r>
      <rPr>
        <b/>
        <sz val="11"/>
        <color theme="1"/>
        <rFont val="Calibri"/>
        <family val="2"/>
        <scheme val="minor"/>
      </rPr>
      <t>1 RU</t>
    </r>
    <r>
      <rPr>
        <sz val="11"/>
        <color theme="1"/>
        <rFont val="Calibri"/>
        <family val="2"/>
        <scheme val="minor"/>
      </rPr>
      <t xml:space="preserve"> </t>
    </r>
    <r>
      <rPr>
        <b/>
        <sz val="11"/>
        <color theme="1"/>
        <rFont val="Calibri"/>
        <family val="2"/>
        <scheme val="minor"/>
      </rPr>
      <t>Eight</t>
    </r>
    <r>
      <rPr>
        <sz val="11"/>
        <color theme="1"/>
        <rFont val="Calibri"/>
        <family val="2"/>
        <scheme val="minor"/>
      </rPr>
      <t xml:space="preserve"> channel, </t>
    </r>
    <r>
      <rPr>
        <b/>
        <sz val="11"/>
        <color theme="1"/>
        <rFont val="Calibri"/>
        <family val="2"/>
        <scheme val="minor"/>
      </rPr>
      <t>125W</t>
    </r>
    <r>
      <rPr>
        <sz val="11"/>
        <color theme="1"/>
        <rFont val="Calibri"/>
        <family val="2"/>
        <scheme val="minor"/>
      </rPr>
      <t xml:space="preserve"> @ 4/8Ω Power Amp Passive Cooled</t>
    </r>
  </si>
  <si>
    <t>Eight-Channel 70v 100 v Transformer  1RU</t>
  </si>
  <si>
    <t>2x500W Cinema Amplifier w/DSP</t>
  </si>
  <si>
    <t>2x800W Cinema Amplifier w/DSP</t>
  </si>
  <si>
    <t>2x1200W Cinema Amplifier w/DSP</t>
  </si>
  <si>
    <t>2x2100W Cinema Amplifier w/DSP</t>
  </si>
  <si>
    <t>Cinema Monitor Box w/Network Monitoring</t>
  </si>
  <si>
    <t>CDi 1000</t>
  </si>
  <si>
    <t>CDi 2000</t>
  </si>
  <si>
    <t>CDi 4000</t>
  </si>
  <si>
    <t>CDi 6000</t>
  </si>
  <si>
    <r>
      <t xml:space="preserve"> </t>
    </r>
    <r>
      <rPr>
        <b/>
        <sz val="11"/>
        <color theme="1"/>
        <rFont val="Calibri"/>
        <family val="2"/>
        <scheme val="minor"/>
      </rPr>
      <t xml:space="preserve">CDi </t>
    </r>
    <r>
      <rPr>
        <sz val="11"/>
        <color theme="1"/>
        <rFont val="Calibri"/>
        <family val="2"/>
        <scheme val="minor"/>
      </rPr>
      <t>DriveCore 2|300</t>
    </r>
  </si>
  <si>
    <r>
      <rPr>
        <b/>
        <sz val="11"/>
        <color theme="1"/>
        <rFont val="Calibri"/>
        <family val="2"/>
        <scheme val="minor"/>
      </rPr>
      <t>CDi</t>
    </r>
    <r>
      <rPr>
        <sz val="11"/>
        <color theme="1"/>
        <rFont val="Calibri"/>
        <family val="2"/>
        <scheme val="minor"/>
      </rPr>
      <t xml:space="preserve"> DriveCore 2|600</t>
    </r>
  </si>
  <si>
    <r>
      <rPr>
        <b/>
        <sz val="11"/>
        <color theme="1"/>
        <rFont val="Calibri"/>
        <family val="2"/>
        <scheme val="minor"/>
      </rPr>
      <t>CDi</t>
    </r>
    <r>
      <rPr>
        <sz val="11"/>
        <color theme="1"/>
        <rFont val="Calibri"/>
        <family val="2"/>
        <scheme val="minor"/>
      </rPr>
      <t xml:space="preserve"> Drive core 2 X 1200-</t>
    </r>
  </si>
  <si>
    <r>
      <t xml:space="preserve"> </t>
    </r>
    <r>
      <rPr>
        <b/>
        <sz val="11"/>
        <color theme="1"/>
        <rFont val="Calibri"/>
        <family val="2"/>
        <scheme val="minor"/>
      </rPr>
      <t xml:space="preserve">CDi </t>
    </r>
    <r>
      <rPr>
        <sz val="11"/>
        <color theme="1"/>
        <rFont val="Calibri"/>
        <family val="2"/>
        <scheme val="minor"/>
      </rPr>
      <t>DriveCore 4|300</t>
    </r>
  </si>
  <si>
    <r>
      <rPr>
        <b/>
        <sz val="11"/>
        <color theme="1"/>
        <rFont val="Calibri"/>
        <family val="2"/>
        <scheme val="minor"/>
      </rPr>
      <t>CDi</t>
    </r>
    <r>
      <rPr>
        <sz val="11"/>
        <color theme="1"/>
        <rFont val="Calibri"/>
        <family val="2"/>
        <scheme val="minor"/>
      </rPr>
      <t xml:space="preserve"> drive Core 4 X 600</t>
    </r>
  </si>
  <si>
    <t>CDI Drive Core 4 X 1200-</t>
  </si>
  <si>
    <r>
      <t xml:space="preserve"> </t>
    </r>
    <r>
      <rPr>
        <b/>
        <sz val="11"/>
        <color theme="1"/>
        <rFont val="Calibri"/>
        <family val="2"/>
        <scheme val="minor"/>
      </rPr>
      <t xml:space="preserve">CDi </t>
    </r>
    <r>
      <rPr>
        <sz val="11"/>
        <color theme="1"/>
        <rFont val="Calibri"/>
        <family val="2"/>
        <scheme val="minor"/>
      </rPr>
      <t>DriveCore 2|300BL</t>
    </r>
  </si>
  <si>
    <r>
      <t xml:space="preserve"> </t>
    </r>
    <r>
      <rPr>
        <b/>
        <sz val="11"/>
        <color theme="1"/>
        <rFont val="Calibri"/>
        <family val="2"/>
        <scheme val="minor"/>
      </rPr>
      <t>CDi</t>
    </r>
    <r>
      <rPr>
        <sz val="11"/>
        <color theme="1"/>
        <rFont val="Calibri"/>
        <family val="2"/>
        <scheme val="minor"/>
      </rPr>
      <t xml:space="preserve"> DriveCore 2|600BL</t>
    </r>
  </si>
  <si>
    <r>
      <t>CDI 2X12</t>
    </r>
    <r>
      <rPr>
        <b/>
        <sz val="11"/>
        <color theme="1"/>
        <rFont val="Calibri"/>
        <family val="2"/>
        <scheme val="minor"/>
      </rPr>
      <t>BL</t>
    </r>
    <r>
      <rPr>
        <sz val="11"/>
        <color theme="1"/>
        <rFont val="Calibri"/>
        <family val="2"/>
        <scheme val="minor"/>
      </rPr>
      <t>-U-US</t>
    </r>
  </si>
  <si>
    <r>
      <t xml:space="preserve"> </t>
    </r>
    <r>
      <rPr>
        <b/>
        <sz val="11"/>
        <color theme="1"/>
        <rFont val="Calibri"/>
        <family val="2"/>
        <scheme val="minor"/>
      </rPr>
      <t>CDi</t>
    </r>
    <r>
      <rPr>
        <sz val="11"/>
        <color theme="1"/>
        <rFont val="Calibri"/>
        <family val="2"/>
        <scheme val="minor"/>
      </rPr>
      <t xml:space="preserve"> DriveCore 4|300BL</t>
    </r>
  </si>
  <si>
    <r>
      <rPr>
        <b/>
        <sz val="11"/>
        <color theme="1"/>
        <rFont val="Calibri"/>
        <family val="2"/>
        <scheme val="minor"/>
      </rPr>
      <t xml:space="preserve"> CDI </t>
    </r>
    <r>
      <rPr>
        <sz val="11"/>
        <color theme="1"/>
        <rFont val="Calibri"/>
        <family val="2"/>
        <scheme val="minor"/>
      </rPr>
      <t>4X600 BL</t>
    </r>
  </si>
  <si>
    <r>
      <t xml:space="preserve">CDI 4 X 1200 </t>
    </r>
    <r>
      <rPr>
        <b/>
        <sz val="11"/>
        <color theme="1"/>
        <rFont val="Calibri"/>
        <family val="2"/>
        <scheme val="minor"/>
      </rPr>
      <t>BL</t>
    </r>
  </si>
  <si>
    <r>
      <t xml:space="preserve">Two-channel, 500W @ 4Ω, 70V/100V/140V Power Amplifier  </t>
    </r>
    <r>
      <rPr>
        <b/>
        <sz val="11"/>
        <color theme="1"/>
        <rFont val="Calibri"/>
        <family val="2"/>
        <scheme val="minor"/>
      </rPr>
      <t xml:space="preserve"> DSP</t>
    </r>
  </si>
  <si>
    <r>
      <t xml:space="preserve">Two-channel, 800W @ 4Ω, 70V/100V/140V Power Amplifier   </t>
    </r>
    <r>
      <rPr>
        <b/>
        <sz val="11"/>
        <color theme="1"/>
        <rFont val="Calibri"/>
        <family val="2"/>
        <scheme val="minor"/>
      </rPr>
      <t>DSP</t>
    </r>
  </si>
  <si>
    <r>
      <t xml:space="preserve">Two-channel, 1200W @ 4Ω, 70V/100V/140V Power Amplifier  </t>
    </r>
    <r>
      <rPr>
        <b/>
        <sz val="11"/>
        <color theme="1"/>
        <rFont val="Calibri"/>
        <family val="2"/>
        <scheme val="minor"/>
      </rPr>
      <t xml:space="preserve"> DSP</t>
    </r>
  </si>
  <si>
    <r>
      <t xml:space="preserve">Two-channel, 2100W @ 4Ω, 70V/100V/140V Power Amplifier  </t>
    </r>
    <r>
      <rPr>
        <b/>
        <sz val="11"/>
        <color theme="1"/>
        <rFont val="Calibri"/>
        <family val="2"/>
        <scheme val="minor"/>
      </rPr>
      <t>DSP</t>
    </r>
  </si>
  <si>
    <r>
      <t>Analog  Input</t>
    </r>
    <r>
      <rPr>
        <b/>
        <sz val="11"/>
        <color theme="1"/>
        <rFont val="Calibri"/>
        <family val="2"/>
        <scheme val="minor"/>
      </rPr>
      <t xml:space="preserve"> </t>
    </r>
    <r>
      <rPr>
        <b/>
        <i/>
        <sz val="11"/>
        <color theme="1"/>
        <rFont val="Calibri"/>
        <family val="2"/>
        <scheme val="minor"/>
      </rPr>
      <t xml:space="preserve"> 2-channel</t>
    </r>
    <r>
      <rPr>
        <b/>
        <sz val="11"/>
        <color theme="1"/>
        <rFont val="Calibri"/>
        <family val="2"/>
        <scheme val="minor"/>
      </rPr>
      <t xml:space="preserve">,  300W </t>
    </r>
    <r>
      <rPr>
        <sz val="11"/>
        <color theme="1"/>
        <rFont val="Calibri"/>
        <family val="2"/>
        <scheme val="minor"/>
      </rPr>
      <t xml:space="preserve">@ 4Ω /70V/100V Power Amplifier, </t>
    </r>
  </si>
  <si>
    <r>
      <t xml:space="preserve">Analog input, </t>
    </r>
    <r>
      <rPr>
        <b/>
        <i/>
        <sz val="11"/>
        <color theme="1"/>
        <rFont val="Calibri"/>
        <family val="2"/>
        <scheme val="minor"/>
      </rPr>
      <t>2 channel</t>
    </r>
    <r>
      <rPr>
        <i/>
        <sz val="11"/>
        <color theme="1"/>
        <rFont val="Calibri"/>
        <family val="2"/>
        <scheme val="minor"/>
      </rPr>
      <t>,</t>
    </r>
    <r>
      <rPr>
        <sz val="11"/>
        <color theme="1"/>
        <rFont val="Calibri"/>
        <family val="2"/>
        <scheme val="minor"/>
      </rPr>
      <t xml:space="preserve"> </t>
    </r>
    <r>
      <rPr>
        <b/>
        <sz val="11"/>
        <color theme="1"/>
        <rFont val="Calibri"/>
        <family val="2"/>
        <scheme val="minor"/>
      </rPr>
      <t>600W @ 4Ω /</t>
    </r>
    <r>
      <rPr>
        <sz val="11"/>
        <color theme="1"/>
        <rFont val="Calibri"/>
        <family val="2"/>
        <scheme val="minor"/>
      </rPr>
      <t xml:space="preserve">  70V/100V per output , Amplifier</t>
    </r>
  </si>
  <si>
    <r>
      <rPr>
        <b/>
        <sz val="11"/>
        <color theme="1"/>
        <rFont val="Calibri"/>
        <family val="2"/>
        <scheme val="minor"/>
      </rPr>
      <t xml:space="preserve">  2</t>
    </r>
    <r>
      <rPr>
        <sz val="11"/>
        <color theme="1"/>
        <rFont val="Calibri"/>
        <family val="2"/>
        <scheme val="minor"/>
      </rPr>
      <t xml:space="preserve"> channel  </t>
    </r>
    <r>
      <rPr>
        <b/>
        <sz val="11"/>
        <color theme="1"/>
        <rFont val="Calibri"/>
        <family val="2"/>
        <scheme val="minor"/>
      </rPr>
      <t>1200 watts</t>
    </r>
    <r>
      <rPr>
        <sz val="11"/>
        <color theme="1"/>
        <rFont val="Calibri"/>
        <family val="2"/>
        <scheme val="minor"/>
      </rPr>
      <t xml:space="preserve"> @, 70/100V, 4/8 ohm, </t>
    </r>
    <r>
      <rPr>
        <i/>
        <sz val="11"/>
        <color theme="1"/>
        <rFont val="Calibri"/>
        <family val="2"/>
        <scheme val="minor"/>
      </rPr>
      <t>dsp</t>
    </r>
    <r>
      <rPr>
        <sz val="11"/>
        <color theme="1"/>
        <rFont val="Calibri"/>
        <family val="2"/>
        <scheme val="minor"/>
      </rPr>
      <t xml:space="preserve">, </t>
    </r>
    <r>
      <rPr>
        <b/>
        <sz val="11"/>
        <color theme="1"/>
        <rFont val="Calibri"/>
        <family val="2"/>
        <scheme val="minor"/>
      </rPr>
      <t>networked</t>
    </r>
    <r>
      <rPr>
        <sz val="11"/>
        <color theme="1"/>
        <rFont val="Calibri"/>
        <family val="2"/>
        <scheme val="minor"/>
      </rPr>
      <t xml:space="preserve">, front panel interface.  </t>
    </r>
  </si>
  <si>
    <r>
      <t xml:space="preserve">Analog input, </t>
    </r>
    <r>
      <rPr>
        <b/>
        <sz val="11"/>
        <color theme="1"/>
        <rFont val="Calibri"/>
        <family val="2"/>
        <scheme val="minor"/>
      </rPr>
      <t>4 channel</t>
    </r>
    <r>
      <rPr>
        <sz val="11"/>
        <color theme="1"/>
        <rFont val="Calibri"/>
        <family val="2"/>
        <scheme val="minor"/>
      </rPr>
      <t xml:space="preserve">, </t>
    </r>
    <r>
      <rPr>
        <b/>
        <sz val="11"/>
        <color theme="1"/>
        <rFont val="Calibri"/>
        <family val="2"/>
        <scheme val="minor"/>
      </rPr>
      <t>300W</t>
    </r>
    <r>
      <rPr>
        <sz val="11"/>
        <color theme="1"/>
        <rFont val="Calibri"/>
        <family val="2"/>
        <scheme val="minor"/>
      </rPr>
      <t xml:space="preserve"> @ </t>
    </r>
    <r>
      <rPr>
        <i/>
        <sz val="11"/>
        <color theme="1"/>
        <rFont val="Calibri"/>
        <family val="2"/>
        <scheme val="minor"/>
      </rPr>
      <t>4Ω /  70V/100V</t>
    </r>
    <r>
      <rPr>
        <sz val="11"/>
        <color theme="1"/>
        <rFont val="Calibri"/>
        <family val="2"/>
        <scheme val="minor"/>
      </rPr>
      <t xml:space="preserve"> per output channel, Amplifier</t>
    </r>
  </si>
  <si>
    <r>
      <t xml:space="preserve">   </t>
    </r>
    <r>
      <rPr>
        <b/>
        <sz val="11"/>
        <color theme="1"/>
        <rFont val="Calibri"/>
        <family val="2"/>
        <scheme val="minor"/>
      </rPr>
      <t xml:space="preserve">4 </t>
    </r>
    <r>
      <rPr>
        <i/>
        <sz val="11"/>
        <color theme="1"/>
        <rFont val="Calibri"/>
        <family val="2"/>
        <scheme val="minor"/>
      </rPr>
      <t xml:space="preserve">channel </t>
    </r>
    <r>
      <rPr>
        <b/>
        <sz val="11"/>
        <color theme="1"/>
        <rFont val="Calibri"/>
        <family val="2"/>
        <scheme val="minor"/>
      </rPr>
      <t xml:space="preserve">600 </t>
    </r>
    <r>
      <rPr>
        <sz val="11"/>
        <color theme="1"/>
        <rFont val="Calibri"/>
        <family val="2"/>
        <scheme val="minor"/>
      </rPr>
      <t xml:space="preserve">watts amplifier, 70/100V, 4/8 ohm, + dsp, networked, front panel interface.  </t>
    </r>
  </si>
  <si>
    <r>
      <rPr>
        <b/>
        <sz val="11"/>
        <color theme="1"/>
        <rFont val="Calibri"/>
        <family val="2"/>
        <scheme val="minor"/>
      </rPr>
      <t>4</t>
    </r>
    <r>
      <rPr>
        <b/>
        <i/>
        <sz val="11"/>
        <color theme="1"/>
        <rFont val="Calibri"/>
        <family val="2"/>
        <scheme val="minor"/>
      </rPr>
      <t xml:space="preserve"> </t>
    </r>
    <r>
      <rPr>
        <i/>
        <sz val="11"/>
        <color theme="1"/>
        <rFont val="Calibri"/>
        <family val="2"/>
        <scheme val="minor"/>
      </rPr>
      <t>channel</t>
    </r>
    <r>
      <rPr>
        <sz val="11"/>
        <color theme="1"/>
        <rFont val="Calibri"/>
        <family val="2"/>
        <scheme val="minor"/>
      </rPr>
      <t xml:space="preserve">  </t>
    </r>
    <r>
      <rPr>
        <b/>
        <sz val="11"/>
        <color theme="1"/>
        <rFont val="Calibri"/>
        <family val="2"/>
        <scheme val="minor"/>
      </rPr>
      <t xml:space="preserve">1200 </t>
    </r>
    <r>
      <rPr>
        <sz val="11"/>
        <color theme="1"/>
        <rFont val="Calibri"/>
        <family val="2"/>
        <scheme val="minor"/>
      </rPr>
      <t xml:space="preserve">watts  amplifier, 70/100V, 4/8 ohm, + dsp, networked, front panel interface.  </t>
    </r>
  </si>
  <si>
    <r>
      <rPr>
        <b/>
        <sz val="11"/>
        <color theme="1"/>
        <rFont val="Calibri"/>
        <family val="2"/>
        <scheme val="minor"/>
      </rPr>
      <t xml:space="preserve">2 </t>
    </r>
    <r>
      <rPr>
        <i/>
        <sz val="11"/>
        <color theme="1"/>
        <rFont val="Calibri"/>
        <family val="2"/>
        <scheme val="minor"/>
      </rPr>
      <t>channel</t>
    </r>
    <r>
      <rPr>
        <b/>
        <sz val="11"/>
        <color theme="1"/>
        <rFont val="Calibri"/>
        <family val="2"/>
        <scheme val="minor"/>
      </rPr>
      <t xml:space="preserve"> </t>
    </r>
    <r>
      <rPr>
        <sz val="11"/>
        <color theme="1"/>
        <rFont val="Calibri"/>
        <family val="2"/>
        <scheme val="minor"/>
      </rPr>
      <t xml:space="preserve">Analog + </t>
    </r>
    <r>
      <rPr>
        <b/>
        <sz val="11"/>
        <color rgb="FF3333FF"/>
        <rFont val="Calibri"/>
        <family val="2"/>
        <scheme val="minor"/>
      </rPr>
      <t>BLU link</t>
    </r>
    <r>
      <rPr>
        <sz val="11"/>
        <color theme="1"/>
        <rFont val="Calibri"/>
        <family val="2"/>
        <scheme val="minor"/>
      </rPr>
      <t xml:space="preserve"> input, </t>
    </r>
    <r>
      <rPr>
        <b/>
        <sz val="11"/>
        <color theme="1"/>
        <rFont val="Calibri"/>
        <family val="2"/>
        <scheme val="minor"/>
      </rPr>
      <t xml:space="preserve"> 300W @ </t>
    </r>
    <r>
      <rPr>
        <sz val="11"/>
        <color theme="1"/>
        <rFont val="Calibri"/>
        <family val="2"/>
        <scheme val="minor"/>
      </rPr>
      <t>4Ω /  70V/100V</t>
    </r>
    <r>
      <rPr>
        <b/>
        <sz val="11"/>
        <color theme="1"/>
        <rFont val="Calibri"/>
        <family val="2"/>
        <scheme val="minor"/>
      </rPr>
      <t xml:space="preserve">  per o</t>
    </r>
    <r>
      <rPr>
        <sz val="11"/>
        <color theme="1"/>
        <rFont val="Calibri"/>
        <family val="2"/>
        <scheme val="minor"/>
      </rPr>
      <t xml:space="preserve">utput channel </t>
    </r>
  </si>
  <si>
    <r>
      <rPr>
        <b/>
        <sz val="11"/>
        <color theme="1"/>
        <rFont val="Calibri"/>
        <family val="2"/>
        <scheme val="minor"/>
      </rPr>
      <t xml:space="preserve">2 </t>
    </r>
    <r>
      <rPr>
        <i/>
        <sz val="11"/>
        <color theme="1"/>
        <rFont val="Calibri"/>
        <family val="2"/>
        <scheme val="minor"/>
      </rPr>
      <t xml:space="preserve">channel  </t>
    </r>
    <r>
      <rPr>
        <sz val="11"/>
        <color theme="1"/>
        <rFont val="Calibri"/>
        <family val="2"/>
        <scheme val="minor"/>
      </rPr>
      <t>Analog +</t>
    </r>
    <r>
      <rPr>
        <b/>
        <sz val="11"/>
        <color theme="1"/>
        <rFont val="Calibri"/>
        <family val="2"/>
        <scheme val="minor"/>
      </rPr>
      <t xml:space="preserve"> </t>
    </r>
    <r>
      <rPr>
        <b/>
        <sz val="11"/>
        <color rgb="FF3333FF"/>
        <rFont val="Calibri"/>
        <family val="2"/>
        <scheme val="minor"/>
      </rPr>
      <t>BLU link</t>
    </r>
    <r>
      <rPr>
        <sz val="11"/>
        <color theme="1"/>
        <rFont val="Calibri"/>
        <family val="2"/>
        <scheme val="minor"/>
      </rPr>
      <t xml:space="preserve"> input, , </t>
    </r>
    <r>
      <rPr>
        <b/>
        <sz val="11"/>
        <color theme="1"/>
        <rFont val="Calibri"/>
        <family val="2"/>
        <scheme val="minor"/>
      </rPr>
      <t xml:space="preserve">600W @ </t>
    </r>
    <r>
      <rPr>
        <sz val="11"/>
        <color theme="1"/>
        <rFont val="Calibri"/>
        <family val="2"/>
        <scheme val="minor"/>
      </rPr>
      <t>4Ω /  70V/100V</t>
    </r>
    <r>
      <rPr>
        <b/>
        <sz val="11"/>
        <color theme="1"/>
        <rFont val="Calibri"/>
        <family val="2"/>
        <scheme val="minor"/>
      </rPr>
      <t xml:space="preserve"> </t>
    </r>
    <r>
      <rPr>
        <sz val="11"/>
        <color theme="1"/>
        <rFont val="Calibri"/>
        <family val="2"/>
        <scheme val="minor"/>
      </rPr>
      <t xml:space="preserve"> per output , Amplifier</t>
    </r>
  </si>
  <si>
    <r>
      <rPr>
        <b/>
        <sz val="11"/>
        <color theme="1"/>
        <rFont val="Calibri"/>
        <family val="2"/>
        <scheme val="minor"/>
      </rPr>
      <t xml:space="preserve"> 2 </t>
    </r>
    <r>
      <rPr>
        <sz val="11"/>
        <color theme="1"/>
        <rFont val="Calibri"/>
        <family val="2"/>
        <scheme val="minor"/>
      </rPr>
      <t xml:space="preserve">channel   </t>
    </r>
    <r>
      <rPr>
        <b/>
        <sz val="11"/>
        <color rgb="FF3333FF"/>
        <rFont val="Calibri"/>
        <family val="2"/>
        <scheme val="minor"/>
      </rPr>
      <t>BLU</t>
    </r>
    <r>
      <rPr>
        <sz val="11"/>
        <color rgb="FF3333FF"/>
        <rFont val="Calibri"/>
        <family val="2"/>
        <scheme val="minor"/>
      </rPr>
      <t xml:space="preserve"> link</t>
    </r>
    <r>
      <rPr>
        <sz val="11"/>
        <color theme="1"/>
        <rFont val="Calibri"/>
        <family val="2"/>
        <scheme val="minor"/>
      </rPr>
      <t xml:space="preserve"> amp, </t>
    </r>
    <r>
      <rPr>
        <b/>
        <sz val="11"/>
        <color theme="1"/>
        <rFont val="Calibri"/>
        <family val="2"/>
        <scheme val="minor"/>
      </rPr>
      <t>1200</t>
    </r>
    <r>
      <rPr>
        <sz val="11"/>
        <color theme="1"/>
        <rFont val="Calibri"/>
        <family val="2"/>
        <scheme val="minor"/>
      </rPr>
      <t xml:space="preserve"> watts 70/100V, 4/8 ohm, </t>
    </r>
    <r>
      <rPr>
        <b/>
        <sz val="11"/>
        <color theme="1"/>
        <rFont val="Calibri"/>
        <family val="2"/>
        <scheme val="minor"/>
      </rPr>
      <t xml:space="preserve">dsp, networked, </t>
    </r>
    <r>
      <rPr>
        <sz val="11"/>
        <color theme="1"/>
        <rFont val="Calibri"/>
        <family val="2"/>
        <scheme val="minor"/>
      </rPr>
      <t xml:space="preserve">front panel interface </t>
    </r>
  </si>
  <si>
    <r>
      <rPr>
        <b/>
        <sz val="11"/>
        <color theme="1"/>
        <rFont val="Calibri"/>
        <family val="2"/>
        <scheme val="minor"/>
      </rPr>
      <t xml:space="preserve">4 </t>
    </r>
    <r>
      <rPr>
        <i/>
        <sz val="11"/>
        <color theme="1"/>
        <rFont val="Calibri"/>
        <family val="2"/>
        <scheme val="minor"/>
      </rPr>
      <t>channel</t>
    </r>
    <r>
      <rPr>
        <b/>
        <sz val="11"/>
        <color theme="1"/>
        <rFont val="Calibri"/>
        <family val="2"/>
        <scheme val="minor"/>
      </rPr>
      <t>,</t>
    </r>
    <r>
      <rPr>
        <sz val="11"/>
        <color theme="1"/>
        <rFont val="Calibri"/>
        <family val="2"/>
        <scheme val="minor"/>
      </rPr>
      <t xml:space="preserve"> Analog + </t>
    </r>
    <r>
      <rPr>
        <b/>
        <sz val="11"/>
        <color rgb="FF3333FF"/>
        <rFont val="Calibri"/>
        <family val="2"/>
        <scheme val="minor"/>
      </rPr>
      <t>BLU link</t>
    </r>
    <r>
      <rPr>
        <sz val="11"/>
        <color theme="1"/>
        <rFont val="Calibri"/>
        <family val="2"/>
        <scheme val="minor"/>
      </rPr>
      <t xml:space="preserve"> input,  </t>
    </r>
    <r>
      <rPr>
        <b/>
        <sz val="11"/>
        <color theme="1"/>
        <rFont val="Calibri"/>
        <family val="2"/>
        <scheme val="minor"/>
      </rPr>
      <t xml:space="preserve">300W @ </t>
    </r>
    <r>
      <rPr>
        <sz val="11"/>
        <color theme="1"/>
        <rFont val="Calibri"/>
        <family val="2"/>
        <scheme val="minor"/>
      </rPr>
      <t>4Ω /  70V/100V</t>
    </r>
    <r>
      <rPr>
        <b/>
        <sz val="11"/>
        <color theme="1"/>
        <rFont val="Calibri"/>
        <family val="2"/>
        <scheme val="minor"/>
      </rPr>
      <t xml:space="preserve"> </t>
    </r>
    <r>
      <rPr>
        <sz val="11"/>
        <color theme="1"/>
        <rFont val="Calibri"/>
        <family val="2"/>
        <scheme val="minor"/>
      </rPr>
      <t>per output , Amplifier</t>
    </r>
  </si>
  <si>
    <r>
      <rPr>
        <b/>
        <sz val="11"/>
        <color theme="1"/>
        <rFont val="Calibri"/>
        <family val="2"/>
        <scheme val="minor"/>
      </rPr>
      <t xml:space="preserve">   4 </t>
    </r>
    <r>
      <rPr>
        <i/>
        <sz val="11"/>
        <color theme="1"/>
        <rFont val="Calibri"/>
        <family val="2"/>
        <scheme val="minor"/>
      </rPr>
      <t>channel</t>
    </r>
    <r>
      <rPr>
        <b/>
        <sz val="11"/>
        <color theme="1"/>
        <rFont val="Calibri"/>
        <family val="2"/>
        <scheme val="minor"/>
      </rPr>
      <t xml:space="preserve"> </t>
    </r>
    <r>
      <rPr>
        <b/>
        <sz val="11"/>
        <color rgb="FF3333FF"/>
        <rFont val="Calibri"/>
        <family val="2"/>
        <scheme val="minor"/>
      </rPr>
      <t xml:space="preserve">BLU </t>
    </r>
    <r>
      <rPr>
        <b/>
        <sz val="11"/>
        <color theme="1"/>
        <rFont val="Calibri"/>
        <family val="2"/>
        <scheme val="minor"/>
      </rPr>
      <t xml:space="preserve">link </t>
    </r>
    <r>
      <rPr>
        <sz val="11"/>
        <color theme="1"/>
        <rFont val="Calibri"/>
        <family val="2"/>
        <scheme val="minor"/>
      </rPr>
      <t xml:space="preserve"> amp., </t>
    </r>
    <r>
      <rPr>
        <b/>
        <sz val="11"/>
        <color theme="1"/>
        <rFont val="Calibri"/>
        <family val="2"/>
        <scheme val="minor"/>
      </rPr>
      <t xml:space="preserve">600 watts </t>
    </r>
    <r>
      <rPr>
        <sz val="11"/>
        <color theme="1"/>
        <rFont val="Calibri"/>
        <family val="2"/>
        <scheme val="minor"/>
      </rPr>
      <t xml:space="preserve">70/100V, 4/8 ohm, </t>
    </r>
    <r>
      <rPr>
        <b/>
        <sz val="11"/>
        <color theme="1"/>
        <rFont val="Calibri"/>
        <family val="2"/>
        <scheme val="minor"/>
      </rPr>
      <t>dsp, networked</t>
    </r>
    <r>
      <rPr>
        <sz val="11"/>
        <color theme="1"/>
        <rFont val="Calibri"/>
        <family val="2"/>
        <scheme val="minor"/>
      </rPr>
      <t xml:space="preserve">, front panel interface . </t>
    </r>
  </si>
  <si>
    <r>
      <rPr>
        <b/>
        <sz val="11"/>
        <color theme="1"/>
        <rFont val="Calibri"/>
        <family val="2"/>
        <scheme val="minor"/>
      </rPr>
      <t xml:space="preserve">  4</t>
    </r>
    <r>
      <rPr>
        <sz val="11"/>
        <color theme="1"/>
        <rFont val="Calibri"/>
        <family val="2"/>
        <scheme val="minor"/>
      </rPr>
      <t xml:space="preserve"> </t>
    </r>
    <r>
      <rPr>
        <i/>
        <sz val="11"/>
        <color theme="1"/>
        <rFont val="Calibri"/>
        <family val="2"/>
        <scheme val="minor"/>
      </rPr>
      <t xml:space="preserve">channel </t>
    </r>
    <r>
      <rPr>
        <b/>
        <sz val="11"/>
        <color rgb="FF3333FF"/>
        <rFont val="Calibri"/>
        <family val="2"/>
        <scheme val="minor"/>
      </rPr>
      <t xml:space="preserve">BLU </t>
    </r>
    <r>
      <rPr>
        <sz val="11"/>
        <color rgb="FF3333FF"/>
        <rFont val="Calibri"/>
        <family val="2"/>
        <scheme val="minor"/>
      </rPr>
      <t xml:space="preserve">link </t>
    </r>
    <r>
      <rPr>
        <sz val="11"/>
        <color theme="1"/>
        <rFont val="Calibri"/>
        <family val="2"/>
        <scheme val="minor"/>
      </rPr>
      <t xml:space="preserve">amp. </t>
    </r>
    <r>
      <rPr>
        <b/>
        <sz val="11"/>
        <color theme="1"/>
        <rFont val="Calibri"/>
        <family val="2"/>
        <scheme val="minor"/>
      </rPr>
      <t xml:space="preserve">1200 </t>
    </r>
    <r>
      <rPr>
        <sz val="11"/>
        <color theme="1"/>
        <rFont val="Calibri"/>
        <family val="2"/>
        <scheme val="minor"/>
      </rPr>
      <t xml:space="preserve">watts 70/100V, 4/8 ohm, </t>
    </r>
    <r>
      <rPr>
        <b/>
        <sz val="11"/>
        <color theme="1"/>
        <rFont val="Calibri"/>
        <family val="2"/>
        <scheme val="minor"/>
      </rPr>
      <t>DSP, networked,</t>
    </r>
    <r>
      <rPr>
        <sz val="11"/>
        <color theme="1"/>
        <rFont val="Calibri"/>
        <family val="2"/>
        <scheme val="minor"/>
      </rPr>
      <t xml:space="preserve"> front panel interface, </t>
    </r>
    <r>
      <rPr>
        <b/>
        <sz val="11"/>
        <color rgb="FF3333FF"/>
        <rFont val="Calibri"/>
        <family val="2"/>
        <scheme val="minor"/>
      </rPr>
      <t xml:space="preserve">  </t>
    </r>
  </si>
  <si>
    <t xml:space="preserve">DCi 2|300 </t>
  </si>
  <si>
    <t xml:space="preserve">DCi 2|600 </t>
  </si>
  <si>
    <t xml:space="preserve">DCi 2|1250 </t>
  </si>
  <si>
    <t xml:space="preserve">DCi 4|300 </t>
  </si>
  <si>
    <t xml:space="preserve">DCi 4|600 </t>
  </si>
  <si>
    <t xml:space="preserve">DCi 4|1250 </t>
  </si>
  <si>
    <t>DCi 8|300</t>
  </si>
  <si>
    <t xml:space="preserve">DCi 8|600 </t>
  </si>
  <si>
    <t xml:space="preserve">DCi 2|300N </t>
  </si>
  <si>
    <t xml:space="preserve">DCi 2|600N </t>
  </si>
  <si>
    <t>DCi 2|1250N</t>
  </si>
  <si>
    <t>DCi2|2400N</t>
  </si>
  <si>
    <t xml:space="preserve">DCi 4|300N </t>
  </si>
  <si>
    <t xml:space="preserve">DCi 4|600N </t>
  </si>
  <si>
    <t xml:space="preserve">DCi 4|1250N </t>
  </si>
  <si>
    <t>DCi4|2400N</t>
  </si>
  <si>
    <t xml:space="preserve">DCi 8|300N </t>
  </si>
  <si>
    <t xml:space="preserve">DCi 8|600N </t>
  </si>
  <si>
    <t>DCi 4|1250DA</t>
  </si>
  <si>
    <t>DCi 8 /300 DA</t>
  </si>
  <si>
    <t>DCi 8|600DA</t>
  </si>
  <si>
    <t>DCi 4|1250ND</t>
  </si>
  <si>
    <t>DCi 8|600ND</t>
  </si>
  <si>
    <t>GMCVCA4A</t>
  </si>
  <si>
    <t>End Of Line Box</t>
  </si>
  <si>
    <t>IST</t>
  </si>
  <si>
    <t>IT12000HD</t>
  </si>
  <si>
    <t>IT5000HD</t>
  </si>
  <si>
    <t>IT9000HD</t>
  </si>
  <si>
    <t>Complete VRACK1200HD</t>
  </si>
  <si>
    <t>Complete HD4 VRACK</t>
  </si>
  <si>
    <t>HD4 VRACK Minus Amps</t>
  </si>
  <si>
    <t>IT4X3500HDB</t>
  </si>
  <si>
    <t>IT4X3500HDS</t>
  </si>
  <si>
    <t>VRACK12000HD</t>
  </si>
  <si>
    <t>VRACK4x3500HD</t>
  </si>
  <si>
    <t>MA 12000 i</t>
  </si>
  <si>
    <t>MA 5000 i</t>
  </si>
  <si>
    <t>MA 9000 i</t>
  </si>
  <si>
    <t>SCOVER</t>
  </si>
  <si>
    <t>T170V</t>
  </si>
  <si>
    <t xml:space="preserve">CT16S </t>
  </si>
  <si>
    <t>XLi1500</t>
  </si>
  <si>
    <t>XLi2500</t>
  </si>
  <si>
    <t>XLi3500</t>
  </si>
  <si>
    <t>XLI800</t>
  </si>
  <si>
    <t xml:space="preserve">XLS1002 </t>
  </si>
  <si>
    <t xml:space="preserve">XLS1502 </t>
  </si>
  <si>
    <t xml:space="preserve">XLS2002 </t>
  </si>
  <si>
    <t xml:space="preserve">XLS2502 </t>
  </si>
  <si>
    <t>XTi1002</t>
  </si>
  <si>
    <t>XTi2002</t>
  </si>
  <si>
    <t>XTi4002</t>
  </si>
  <si>
    <t>XTi6002</t>
  </si>
  <si>
    <r>
      <rPr>
        <b/>
        <sz val="11"/>
        <color theme="1"/>
        <rFont val="Calibri"/>
        <family val="2"/>
        <scheme val="minor"/>
      </rPr>
      <t>Two</t>
    </r>
    <r>
      <rPr>
        <sz val="11"/>
        <color theme="1"/>
        <rFont val="Calibri"/>
        <family val="2"/>
        <scheme val="minor"/>
      </rPr>
      <t>-channel, 300W @ 4Ω Analog Power Amplifier, 70V/100V</t>
    </r>
  </si>
  <si>
    <r>
      <rPr>
        <b/>
        <sz val="11"/>
        <color theme="1"/>
        <rFont val="Calibri"/>
        <family val="2"/>
        <scheme val="minor"/>
      </rPr>
      <t>Two</t>
    </r>
    <r>
      <rPr>
        <sz val="11"/>
        <color theme="1"/>
        <rFont val="Calibri"/>
        <family val="2"/>
        <scheme val="minor"/>
      </rPr>
      <t>-channel, 600W @ 4Ω Analog Power Amplifier, 70V/100V</t>
    </r>
  </si>
  <si>
    <r>
      <rPr>
        <b/>
        <sz val="11"/>
        <color theme="1"/>
        <rFont val="Calibri"/>
        <family val="2"/>
        <scheme val="minor"/>
      </rPr>
      <t>Two</t>
    </r>
    <r>
      <rPr>
        <sz val="11"/>
        <color theme="1"/>
        <rFont val="Calibri"/>
        <family val="2"/>
        <scheme val="minor"/>
      </rPr>
      <t>-channel, 1250W @ 4Ω Analog Power Amplifier,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</si>
  <si>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300W</t>
    </r>
    <r>
      <rPr>
        <sz val="11"/>
        <color theme="1"/>
        <rFont val="Calibri"/>
        <family val="2"/>
        <scheme val="minor"/>
      </rPr>
      <t xml:space="preserve"> @ 4Ω Analog Power Amplifier,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</si>
  <si>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600W</t>
    </r>
    <r>
      <rPr>
        <sz val="11"/>
        <color theme="1"/>
        <rFont val="Calibri"/>
        <family val="2"/>
        <scheme val="minor"/>
      </rPr>
      <t xml:space="preserve"> @ 4Ω Analog Power Amplifier,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</si>
  <si>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1250W</t>
    </r>
    <r>
      <rPr>
        <sz val="11"/>
        <color theme="1"/>
        <rFont val="Calibri"/>
        <family val="2"/>
        <scheme val="minor"/>
      </rPr>
      <t xml:space="preserve"> @ 4Ω Analog Power Amplifier, 70V/100V</t>
    </r>
  </si>
  <si>
    <r>
      <rPr>
        <b/>
        <sz val="11"/>
        <color theme="1"/>
        <rFont val="Calibri"/>
        <family val="2"/>
        <scheme val="minor"/>
      </rPr>
      <t>Eight-</t>
    </r>
    <r>
      <rPr>
        <sz val="11"/>
        <color theme="1"/>
        <rFont val="Calibri"/>
        <family val="2"/>
        <scheme val="minor"/>
      </rPr>
      <t xml:space="preserve">channel, </t>
    </r>
    <r>
      <rPr>
        <b/>
        <sz val="11"/>
        <color theme="1"/>
        <rFont val="Calibri"/>
        <family val="2"/>
        <scheme val="minor"/>
      </rPr>
      <t>300W</t>
    </r>
    <r>
      <rPr>
        <sz val="11"/>
        <color theme="1"/>
        <rFont val="Calibri"/>
        <family val="2"/>
        <scheme val="minor"/>
      </rPr>
      <t xml:space="preserve"> @ 4Ω </t>
    </r>
    <r>
      <rPr>
        <b/>
        <sz val="11"/>
        <color theme="1"/>
        <rFont val="Calibri"/>
        <family val="2"/>
        <scheme val="minor"/>
      </rPr>
      <t>Analog</t>
    </r>
    <r>
      <rPr>
        <sz val="11"/>
        <color theme="1"/>
        <rFont val="Calibri"/>
        <family val="2"/>
        <scheme val="minor"/>
      </rPr>
      <t xml:space="preserve"> Power Amplifier, 70V/100V</t>
    </r>
  </si>
  <si>
    <r>
      <rPr>
        <b/>
        <sz val="11"/>
        <color theme="1"/>
        <rFont val="Calibri"/>
        <family val="2"/>
        <scheme val="minor"/>
      </rPr>
      <t>Eight</t>
    </r>
    <r>
      <rPr>
        <sz val="11"/>
        <color theme="1"/>
        <rFont val="Calibri"/>
        <family val="2"/>
        <scheme val="minor"/>
      </rPr>
      <t xml:space="preserve">-channel, </t>
    </r>
    <r>
      <rPr>
        <b/>
        <sz val="11"/>
        <color theme="1"/>
        <rFont val="Calibri"/>
        <family val="2"/>
        <scheme val="minor"/>
      </rPr>
      <t xml:space="preserve">600W </t>
    </r>
    <r>
      <rPr>
        <sz val="11"/>
        <color theme="1"/>
        <rFont val="Calibri"/>
        <family val="2"/>
        <scheme val="minor"/>
      </rPr>
      <t xml:space="preserve">@ 4Ω </t>
    </r>
    <r>
      <rPr>
        <b/>
        <sz val="11"/>
        <color theme="1"/>
        <rFont val="Calibri"/>
        <family val="2"/>
        <scheme val="minor"/>
      </rPr>
      <t>Analog</t>
    </r>
    <r>
      <rPr>
        <sz val="11"/>
        <color theme="1"/>
        <rFont val="Calibri"/>
        <family val="2"/>
        <scheme val="minor"/>
      </rPr>
      <t xml:space="preserve"> Power Amplifier, 70V/100V</t>
    </r>
  </si>
  <si>
    <r>
      <rPr>
        <b/>
        <sz val="11"/>
        <color theme="1"/>
        <rFont val="Calibri"/>
        <family val="2"/>
        <scheme val="minor"/>
      </rPr>
      <t>Two</t>
    </r>
    <r>
      <rPr>
        <sz val="11"/>
        <color theme="1"/>
        <rFont val="Calibri"/>
        <family val="2"/>
        <scheme val="minor"/>
      </rPr>
      <t xml:space="preserve">-channel, </t>
    </r>
    <r>
      <rPr>
        <b/>
        <sz val="11"/>
        <color theme="1"/>
        <rFont val="Calibri"/>
        <family val="2"/>
        <scheme val="minor"/>
      </rPr>
      <t>300 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</si>
  <si>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Two-</t>
    </r>
    <r>
      <rPr>
        <sz val="11"/>
        <color theme="1"/>
        <rFont val="Calibri"/>
        <family val="2"/>
        <scheme val="minor"/>
      </rPr>
      <t xml:space="preserve">channel, </t>
    </r>
    <r>
      <rPr>
        <b/>
        <sz val="11"/>
        <color theme="1"/>
        <rFont val="Calibri"/>
        <family val="2"/>
        <scheme val="minor"/>
      </rPr>
      <t>600 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xml:space="preserve"> 70V/100V</t>
    </r>
  </si>
  <si>
    <r>
      <rPr>
        <b/>
        <sz val="11"/>
        <color theme="1"/>
        <rFont val="Calibri"/>
        <family val="2"/>
        <scheme val="minor"/>
      </rPr>
      <t>Two</t>
    </r>
    <r>
      <rPr>
        <sz val="11"/>
        <color theme="1"/>
        <rFont val="Calibri"/>
        <family val="2"/>
        <scheme val="minor"/>
      </rPr>
      <t xml:space="preserve">-channel, </t>
    </r>
    <r>
      <rPr>
        <b/>
        <sz val="11"/>
        <color theme="1"/>
        <rFont val="Calibri"/>
        <family val="2"/>
        <scheme val="minor"/>
      </rPr>
      <t>1250W</t>
    </r>
    <r>
      <rPr>
        <sz val="11"/>
        <color theme="1"/>
        <rFont val="Calibri"/>
        <family val="2"/>
        <scheme val="minor"/>
      </rPr>
      <t xml:space="preserve"> @ 4Ω Power Amplifier with </t>
    </r>
    <r>
      <rPr>
        <b/>
        <sz val="11"/>
        <color theme="1"/>
        <rFont val="Calibri"/>
        <family val="2"/>
        <scheme val="minor"/>
      </rPr>
      <t xml:space="preserve">DSP </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</si>
  <si>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Two-</t>
    </r>
    <r>
      <rPr>
        <sz val="11"/>
        <color theme="1"/>
        <rFont val="Calibri"/>
        <family val="2"/>
        <scheme val="minor"/>
      </rPr>
      <t xml:space="preserve">channel, </t>
    </r>
    <r>
      <rPr>
        <b/>
        <sz val="11"/>
        <color theme="1"/>
        <rFont val="Calibri"/>
        <family val="2"/>
        <scheme val="minor"/>
      </rPr>
      <t>2400 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</si>
  <si>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300W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</si>
  <si>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600W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t>
    </r>
    <r>
      <rPr>
        <sz val="11"/>
        <color theme="1"/>
        <rFont val="Calibri"/>
        <family val="2"/>
        <scheme val="minor"/>
      </rPr>
      <t>k,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</si>
  <si>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1250W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</si>
  <si>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Four</t>
    </r>
    <r>
      <rPr>
        <sz val="11"/>
        <color theme="1"/>
        <rFont val="Calibri"/>
        <family val="2"/>
        <scheme val="minor"/>
      </rPr>
      <t xml:space="preserve">-channel, </t>
    </r>
    <r>
      <rPr>
        <b/>
        <sz val="11"/>
        <color theme="1"/>
        <rFont val="Calibri"/>
        <family val="2"/>
        <scheme val="minor"/>
      </rPr>
      <t xml:space="preserve">2400W </t>
    </r>
    <r>
      <rPr>
        <sz val="11"/>
        <color theme="1"/>
        <rFont val="Calibri"/>
        <family val="2"/>
        <scheme val="minor"/>
      </rPr>
      <t xml:space="preserve">@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</si>
  <si>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Eight</t>
    </r>
    <r>
      <rPr>
        <sz val="11"/>
        <color theme="1"/>
        <rFont val="Calibri"/>
        <family val="2"/>
        <scheme val="minor"/>
      </rPr>
      <t xml:space="preserve">-channel, </t>
    </r>
    <r>
      <rPr>
        <b/>
        <sz val="11"/>
        <color theme="1"/>
        <rFont val="Calibri"/>
        <family val="2"/>
        <scheme val="minor"/>
      </rPr>
      <t>300W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BLU link</t>
    </r>
    <r>
      <rPr>
        <sz val="11"/>
        <color theme="1"/>
        <rFont val="Calibri"/>
        <family val="2"/>
        <scheme val="minor"/>
      </rPr>
      <t>, 70V/100V</t>
    </r>
  </si>
  <si>
    <r>
      <rPr>
        <b/>
        <sz val="11"/>
        <color theme="1"/>
        <rFont val="Calibri"/>
        <family val="2"/>
        <scheme val="minor"/>
      </rPr>
      <t>Eight-</t>
    </r>
    <r>
      <rPr>
        <sz val="11"/>
        <color theme="1"/>
        <rFont val="Calibri"/>
        <family val="2"/>
        <scheme val="minor"/>
      </rPr>
      <t xml:space="preserve">channel, </t>
    </r>
    <r>
      <rPr>
        <b/>
        <sz val="11"/>
        <color theme="1"/>
        <rFont val="Calibri"/>
        <family val="2"/>
        <scheme val="minor"/>
      </rPr>
      <t>600W</t>
    </r>
    <r>
      <rPr>
        <sz val="11"/>
        <color theme="1"/>
        <rFont val="Calibri"/>
        <family val="2"/>
        <scheme val="minor"/>
      </rPr>
      <t xml:space="preserve"> @ 4Ω Power Amplifier with </t>
    </r>
    <r>
      <rPr>
        <b/>
        <sz val="11"/>
        <color theme="1"/>
        <rFont val="Calibri"/>
        <family val="2"/>
        <scheme val="minor"/>
      </rPr>
      <t>DSP</t>
    </r>
    <r>
      <rPr>
        <sz val="11"/>
        <color theme="1"/>
        <rFont val="Calibri"/>
        <family val="2"/>
        <scheme val="minor"/>
      </rPr>
      <t xml:space="preserve">, </t>
    </r>
    <r>
      <rPr>
        <b/>
        <sz val="11"/>
        <color rgb="FF3333FF"/>
        <rFont val="Calibri"/>
        <family val="2"/>
        <scheme val="minor"/>
      </rPr>
      <t xml:space="preserve">BLU link, </t>
    </r>
    <r>
      <rPr>
        <sz val="11"/>
        <color theme="1"/>
        <rFont val="Calibri"/>
        <family val="2"/>
        <scheme val="minor"/>
      </rPr>
      <t>70V/100V</t>
    </r>
  </si>
  <si>
    <r>
      <rPr>
        <b/>
        <sz val="11"/>
        <color rgb="FFFF0000"/>
        <rFont val="Calibri"/>
        <family val="2"/>
        <scheme val="minor"/>
      </rPr>
      <t>Dante</t>
    </r>
    <r>
      <rPr>
        <b/>
        <sz val="11"/>
        <color theme="1"/>
        <rFont val="Calibri"/>
        <family val="2"/>
        <scheme val="minor"/>
      </rPr>
      <t>-</t>
    </r>
    <r>
      <rPr>
        <sz val="11"/>
        <color theme="1"/>
        <rFont val="Calibri"/>
        <family val="2"/>
        <scheme val="minor"/>
      </rPr>
      <t xml:space="preserve">enabled </t>
    </r>
    <r>
      <rPr>
        <b/>
        <sz val="11"/>
        <color theme="1"/>
        <rFont val="Calibri"/>
        <family val="2"/>
        <scheme val="minor"/>
      </rPr>
      <t>4</t>
    </r>
    <r>
      <rPr>
        <sz val="11"/>
        <color theme="1"/>
        <rFont val="Calibri"/>
        <family val="2"/>
        <scheme val="minor"/>
      </rPr>
      <t xml:space="preserve"> x </t>
    </r>
    <r>
      <rPr>
        <b/>
        <sz val="11"/>
        <color theme="1"/>
        <rFont val="Calibri"/>
        <family val="2"/>
        <scheme val="minor"/>
      </rPr>
      <t>1250 W</t>
    </r>
    <r>
      <rPr>
        <sz val="11"/>
        <color theme="1"/>
        <rFont val="Calibri"/>
        <family val="2"/>
        <scheme val="minor"/>
      </rPr>
      <t xml:space="preserve">/ch. amplifier + DSP, network control/monitoring, GPIO, 2/4/8Ω ? 70/100V operation.  </t>
    </r>
  </si>
  <si>
    <r>
      <rPr>
        <b/>
        <sz val="11"/>
        <color rgb="FFFF0000"/>
        <rFont val="Calibri"/>
        <family val="2"/>
        <scheme val="minor"/>
      </rPr>
      <t>Dante</t>
    </r>
    <r>
      <rPr>
        <sz val="11"/>
        <color theme="1"/>
        <rFont val="Calibri"/>
        <family val="2"/>
        <scheme val="minor"/>
      </rPr>
      <t xml:space="preserve">-enabled   8 channels 300W ea.. amp with DSP, network control/monitoring,                                 GPIO, 2/4/8Ω and 70/100V operation.    </t>
    </r>
    <r>
      <rPr>
        <b/>
        <i/>
        <sz val="11"/>
        <color theme="1"/>
        <rFont val="Calibri"/>
        <family val="2"/>
        <scheme val="minor"/>
      </rPr>
      <t>Late 2017</t>
    </r>
  </si>
  <si>
    <r>
      <rPr>
        <b/>
        <sz val="11"/>
        <color rgb="FFFF0000"/>
        <rFont val="Calibri"/>
        <family val="2"/>
        <scheme val="minor"/>
      </rPr>
      <t>Dante</t>
    </r>
    <r>
      <rPr>
        <sz val="11"/>
        <color theme="1"/>
        <rFont val="Calibri"/>
        <family val="2"/>
        <scheme val="minor"/>
      </rPr>
      <t xml:space="preserve">-enabled  </t>
    </r>
    <r>
      <rPr>
        <b/>
        <sz val="11"/>
        <color theme="1"/>
        <rFont val="Calibri"/>
        <family val="2"/>
        <scheme val="minor"/>
      </rPr>
      <t xml:space="preserve"> 8 </t>
    </r>
    <r>
      <rPr>
        <sz val="11"/>
        <color theme="1"/>
        <rFont val="Calibri"/>
        <family val="2"/>
        <scheme val="minor"/>
      </rPr>
      <t xml:space="preserve">channels </t>
    </r>
    <r>
      <rPr>
        <b/>
        <sz val="11"/>
        <color theme="1"/>
        <rFont val="Calibri"/>
        <family val="2"/>
        <scheme val="minor"/>
      </rPr>
      <t>600W ea.</t>
    </r>
    <r>
      <rPr>
        <sz val="11"/>
        <color theme="1"/>
        <rFont val="Calibri"/>
        <family val="2"/>
        <scheme val="minor"/>
      </rPr>
      <t xml:space="preserve">. amp with DSP, network control/monitoring, GPIO, 2/4/8Ω and 70/100V operation.  </t>
    </r>
  </si>
  <si>
    <r>
      <rPr>
        <b/>
        <sz val="11"/>
        <color theme="1"/>
        <rFont val="Calibri"/>
        <family val="2"/>
        <scheme val="minor"/>
      </rPr>
      <t xml:space="preserve">AVB  </t>
    </r>
    <r>
      <rPr>
        <sz val="11"/>
        <color theme="1"/>
        <rFont val="Calibri"/>
        <family val="2"/>
        <scheme val="minor"/>
      </rPr>
      <t xml:space="preserve"> </t>
    </r>
    <r>
      <rPr>
        <b/>
        <sz val="11"/>
        <color theme="1"/>
        <rFont val="Calibri"/>
        <family val="2"/>
        <scheme val="minor"/>
      </rPr>
      <t>Four</t>
    </r>
    <r>
      <rPr>
        <sz val="11"/>
        <color theme="1"/>
        <rFont val="Calibri"/>
        <family val="2"/>
        <scheme val="minor"/>
      </rPr>
      <t xml:space="preserve">-channel, </t>
    </r>
    <r>
      <rPr>
        <b/>
        <sz val="11"/>
        <color theme="1"/>
        <rFont val="Calibri"/>
        <family val="2"/>
        <scheme val="minor"/>
      </rPr>
      <t>1250W</t>
    </r>
    <r>
      <rPr>
        <sz val="11"/>
        <color theme="1"/>
        <rFont val="Calibri"/>
        <family val="2"/>
        <scheme val="minor"/>
      </rPr>
      <t xml:space="preserve"> @ 4Ω Power Amplifier , 70V/100V</t>
    </r>
  </si>
  <si>
    <r>
      <rPr>
        <b/>
        <sz val="11"/>
        <color theme="1"/>
        <rFont val="Calibri"/>
        <family val="2"/>
        <scheme val="minor"/>
      </rPr>
      <t xml:space="preserve">AVB </t>
    </r>
    <r>
      <rPr>
        <sz val="11"/>
        <color theme="1"/>
        <rFont val="Calibri"/>
        <family val="2"/>
        <scheme val="minor"/>
      </rPr>
      <t xml:space="preserve"> </t>
    </r>
    <r>
      <rPr>
        <b/>
        <sz val="11"/>
        <color theme="1"/>
        <rFont val="Calibri"/>
        <family val="2"/>
        <scheme val="minor"/>
      </rPr>
      <t>Eight-</t>
    </r>
    <r>
      <rPr>
        <sz val="11"/>
        <color theme="1"/>
        <rFont val="Calibri"/>
        <family val="2"/>
        <scheme val="minor"/>
      </rPr>
      <t xml:space="preserve">channel, </t>
    </r>
    <r>
      <rPr>
        <b/>
        <sz val="11"/>
        <color theme="1"/>
        <rFont val="Calibri"/>
        <family val="2"/>
        <scheme val="minor"/>
      </rPr>
      <t>600W</t>
    </r>
    <r>
      <rPr>
        <sz val="11"/>
        <color theme="1"/>
        <rFont val="Calibri"/>
        <family val="2"/>
        <scheme val="minor"/>
      </rPr>
      <t xml:space="preserve"> @ 4Ω Power Amplifier with AVB, 70V/100V</t>
    </r>
  </si>
  <si>
    <t>End-of-Line Terminator</t>
  </si>
  <si>
    <r>
      <rPr>
        <b/>
        <sz val="11"/>
        <color theme="1"/>
        <rFont val="Calibri"/>
        <family val="2"/>
        <scheme val="minor"/>
      </rPr>
      <t>Two-</t>
    </r>
    <r>
      <rPr>
        <sz val="11"/>
        <color theme="1"/>
        <rFont val="Calibri"/>
        <family val="2"/>
        <scheme val="minor"/>
      </rPr>
      <t>channel, 4500W @ 4Ω Power Amplifier</t>
    </r>
  </si>
  <si>
    <r>
      <rPr>
        <b/>
        <sz val="11"/>
        <color theme="1"/>
        <rFont val="Calibri"/>
        <family val="2"/>
        <scheme val="minor"/>
      </rPr>
      <t>Two-</t>
    </r>
    <r>
      <rPr>
        <sz val="11"/>
        <color theme="1"/>
        <rFont val="Calibri"/>
        <family val="2"/>
        <scheme val="minor"/>
      </rPr>
      <t>channel, 2500W @ 4Ω Power Amplifier</t>
    </r>
  </si>
  <si>
    <r>
      <rPr>
        <b/>
        <sz val="11"/>
        <color theme="1"/>
        <rFont val="Calibri"/>
        <family val="2"/>
        <scheme val="minor"/>
      </rPr>
      <t>Two</t>
    </r>
    <r>
      <rPr>
        <sz val="11"/>
        <color theme="1"/>
        <rFont val="Calibri"/>
        <family val="2"/>
        <scheme val="minor"/>
      </rPr>
      <t>-channel, 3500W @ 4Ω Power Amplifier</t>
    </r>
  </si>
  <si>
    <t>3 IT12000HD Amplifiers, RACK, PD, +I/O</t>
  </si>
  <si>
    <t>3 4x3500HD Amplifiers, RACK, PD, +I/O</t>
  </si>
  <si>
    <r>
      <rPr>
        <b/>
        <sz val="11"/>
        <color theme="1"/>
        <rFont val="Calibri"/>
        <family val="2"/>
        <scheme val="minor"/>
      </rPr>
      <t>Four-</t>
    </r>
    <r>
      <rPr>
        <sz val="11"/>
        <color theme="1"/>
        <rFont val="Calibri"/>
        <family val="2"/>
        <scheme val="minor"/>
      </rPr>
      <t>channel, 4000W @ 4Ω Power Amplifier, Binding Post Version</t>
    </r>
  </si>
  <si>
    <r>
      <rPr>
        <b/>
        <sz val="11"/>
        <color theme="1"/>
        <rFont val="Calibri"/>
        <family val="2"/>
        <scheme val="minor"/>
      </rPr>
      <t>Four</t>
    </r>
    <r>
      <rPr>
        <sz val="11"/>
        <color theme="1"/>
        <rFont val="Calibri"/>
        <family val="2"/>
        <scheme val="minor"/>
      </rPr>
      <t>-channel, 4000W @ 4Ω Power Amplifier, SpeakOn output</t>
    </r>
  </si>
  <si>
    <t>Complete VRACK12000HD</t>
  </si>
  <si>
    <t>VRACK4x3500HD-Enclosure W/PWR DISTRO, I/O</t>
  </si>
  <si>
    <r>
      <rPr>
        <b/>
        <sz val="11"/>
        <color theme="1"/>
        <rFont val="Calibri"/>
        <family val="2"/>
        <scheme val="minor"/>
      </rPr>
      <t>Two</t>
    </r>
    <r>
      <rPr>
        <sz val="11"/>
        <color theme="1"/>
        <rFont val="Calibri"/>
        <family val="2"/>
        <scheme val="minor"/>
      </rPr>
      <t>-channel, 4500W @ 4Ω Power Amplifier</t>
    </r>
  </si>
  <si>
    <t>Switcher</t>
  </si>
  <si>
    <t>Two-channel, 450W @ 4Ω Power Amplifier</t>
  </si>
  <si>
    <t>Two-channel, 750W @ 4Ω Power Amplifier</t>
  </si>
  <si>
    <t>Two-channel, 1350W @ 4Ω Power Amplifier</t>
  </si>
  <si>
    <t>Two-channel, 300W @ 4Ω Power Amplifier</t>
  </si>
  <si>
    <t>Two-channel, 350W @ 4Ω Power Amplifier</t>
  </si>
  <si>
    <t>Two-channel, 525W @ 4Ω Power Amplifier</t>
  </si>
  <si>
    <t>Two-channel, 650W @ 4Ω Power Amplifier</t>
  </si>
  <si>
    <t>Two-channel, 775W @ 4Ω Power Amplifier</t>
  </si>
  <si>
    <t>Two-channel, 500W @ 4Ω Power Amplifier</t>
  </si>
  <si>
    <t>Two-channel, 800W @ 4Ω Power Amplifier</t>
  </si>
  <si>
    <t>Two-channel, 1200W @ 4Ω Power Amplifier</t>
  </si>
  <si>
    <t>Two-channel, 2100W @ 4Ω Power Amplifier</t>
  </si>
  <si>
    <t>KM216</t>
  </si>
  <si>
    <t>KM216 Black</t>
  </si>
  <si>
    <t>MB3</t>
  </si>
  <si>
    <t>MB3 - NON ROHS</t>
  </si>
  <si>
    <t>MB4</t>
  </si>
  <si>
    <t>MB4 - NON ROHS</t>
  </si>
  <si>
    <t>PCC130</t>
  </si>
  <si>
    <t>PCC130 SW</t>
  </si>
  <si>
    <t>PCC130 SW - NON ROHS</t>
  </si>
  <si>
    <t>PCC160</t>
  </si>
  <si>
    <t>PCC170</t>
  </si>
  <si>
    <t>PCC170 SW</t>
  </si>
  <si>
    <t>PCC170 SW - NON ROHS</t>
  </si>
  <si>
    <t>PCC170 SW O</t>
  </si>
  <si>
    <t>PCC170 SW O - NON ROHS</t>
  </si>
  <si>
    <t>PZM10</t>
  </si>
  <si>
    <t>PZM10 LL</t>
  </si>
  <si>
    <t>PZM11</t>
  </si>
  <si>
    <t>PZM11 LL WR</t>
  </si>
  <si>
    <t>PZM11 LL WR PP</t>
  </si>
  <si>
    <t>PZM185</t>
  </si>
  <si>
    <t>PZM185 - NON ROHS</t>
  </si>
  <si>
    <t>PZM30 D</t>
  </si>
  <si>
    <t>PZM6 D</t>
  </si>
  <si>
    <t>SOUNDGRABBER2</t>
  </si>
  <si>
    <t>DHT TETRAD D5 NON-EU</t>
  </si>
  <si>
    <t>DHT TETRAD P5 NON-EU</t>
  </si>
  <si>
    <t>DMS TETRAD PERFORMER SET NON-EU</t>
  </si>
  <si>
    <t>DMS VOCAL SET D5 NON-EU</t>
  </si>
  <si>
    <t>DMS VOCAL SET P5 NON-EU</t>
  </si>
  <si>
    <t>DPT TETRAD NON-EU</t>
  </si>
  <si>
    <t>DSR TETRAD NON-EU</t>
  </si>
  <si>
    <t>RMU700</t>
  </si>
  <si>
    <t>DMS800 D5 Vocal Set BD1</t>
  </si>
  <si>
    <t>DMS800 D7 Vocal Set BD1</t>
  </si>
  <si>
    <t>DMS800 DHT800 BD1</t>
  </si>
  <si>
    <t>DMS800 DPT800 BD1</t>
  </si>
  <si>
    <t>DMS800 DSR800 BD1</t>
  </si>
  <si>
    <t>DMS800 Performer Set BD1</t>
  </si>
  <si>
    <t>DMS800 Stage = Mixed Set BD1</t>
  </si>
  <si>
    <t>CBL410 Workstation Set</t>
  </si>
  <si>
    <t>HSC171</t>
  </si>
  <si>
    <t>HSC271</t>
  </si>
  <si>
    <t>HSD171</t>
  </si>
  <si>
    <t>HSD271</t>
  </si>
  <si>
    <t>MK HS MiniJack</t>
  </si>
  <si>
    <t>MK HS Studio C</t>
  </si>
  <si>
    <t>MK HS Studio D</t>
  </si>
  <si>
    <t>MK HS XLR 4D</t>
  </si>
  <si>
    <t>MK HS XLR 5D</t>
  </si>
  <si>
    <t>EK300</t>
  </si>
  <si>
    <t>EK500 S</t>
  </si>
  <si>
    <r>
      <t>HP12U US</t>
    </r>
    <r>
      <rPr>
        <b/>
        <sz val="10"/>
        <color theme="1"/>
        <rFont val="Calibri"/>
        <family val="2"/>
        <scheme val="minor"/>
      </rPr>
      <t xml:space="preserve"> </t>
    </r>
  </si>
  <si>
    <r>
      <t>HP4E</t>
    </r>
    <r>
      <rPr>
        <b/>
        <sz val="10"/>
        <color theme="1"/>
        <rFont val="Calibri"/>
        <family val="2"/>
        <scheme val="minor"/>
      </rPr>
      <t xml:space="preserve"> </t>
    </r>
  </si>
  <si>
    <r>
      <t>HP6E US</t>
    </r>
    <r>
      <rPr>
        <b/>
        <sz val="10"/>
        <color theme="1"/>
        <rFont val="Calibri"/>
        <family val="2"/>
        <scheme val="minor"/>
      </rPr>
      <t xml:space="preserve"> </t>
    </r>
  </si>
  <si>
    <t>IP2</t>
  </si>
  <si>
    <t>K181DJ</t>
  </si>
  <si>
    <t>K181DJ UE</t>
  </si>
  <si>
    <r>
      <t>K182</t>
    </r>
    <r>
      <rPr>
        <b/>
        <sz val="10"/>
        <color rgb="FF008000"/>
        <rFont val="Calibri"/>
        <family val="2"/>
        <scheme val="minor"/>
      </rPr>
      <t xml:space="preserve"> </t>
    </r>
  </si>
  <si>
    <t>K240 MKII</t>
  </si>
  <si>
    <t xml:space="preserve">K240 STUDIO </t>
  </si>
  <si>
    <t>K271 MKII</t>
  </si>
  <si>
    <t>K44 V2</t>
  </si>
  <si>
    <t>K553 PRO</t>
  </si>
  <si>
    <t>K612 PRO</t>
  </si>
  <si>
    <t>K701</t>
  </si>
  <si>
    <t>K702</t>
  </si>
  <si>
    <t>K712 PRO</t>
  </si>
  <si>
    <t>K72</t>
  </si>
  <si>
    <t>K812 PRO</t>
  </si>
  <si>
    <t>K81DJ</t>
  </si>
  <si>
    <t>K872</t>
  </si>
  <si>
    <t>K92</t>
  </si>
  <si>
    <t>k175</t>
  </si>
  <si>
    <t>k245</t>
  </si>
  <si>
    <t>k275</t>
  </si>
  <si>
    <t>DMM12</t>
  </si>
  <si>
    <t>DMM12 BC</t>
  </si>
  <si>
    <t>DMM14 U</t>
  </si>
  <si>
    <t>DMM14 UL</t>
  </si>
  <si>
    <t>DMM14 ULD</t>
  </si>
  <si>
    <t>DMM6</t>
  </si>
  <si>
    <t xml:space="preserve">DMM8 U </t>
  </si>
  <si>
    <t xml:space="preserve">DMM8 UL </t>
  </si>
  <si>
    <t xml:space="preserve">DMM8 ULD </t>
  </si>
  <si>
    <t>ICAAS10 Cascading Cable</t>
  </si>
  <si>
    <t>CS MK AC-US</t>
  </si>
  <si>
    <t>CS3 BU</t>
  </si>
  <si>
    <t>CS3 CU 30</t>
  </si>
  <si>
    <t>CS3 CU 50</t>
  </si>
  <si>
    <t>CS3 DU 30</t>
  </si>
  <si>
    <t>CS3 DU 50</t>
  </si>
  <si>
    <t>CS321</t>
  </si>
  <si>
    <t>CS3EC002</t>
  </si>
  <si>
    <t>CS3EC005</t>
  </si>
  <si>
    <t>CS3EC010</t>
  </si>
  <si>
    <t>CS3EC020</t>
  </si>
  <si>
    <t>CS3EC050</t>
  </si>
  <si>
    <t>CS3EC100</t>
  </si>
  <si>
    <t>CS3ECT002</t>
  </si>
  <si>
    <t>CS3ECT005</t>
  </si>
  <si>
    <t>CS3LC</t>
  </si>
  <si>
    <t>CS3TC</t>
  </si>
  <si>
    <t>CS5 BU</t>
  </si>
  <si>
    <t>CS5 CU</t>
  </si>
  <si>
    <t>CS5 ID10</t>
  </si>
  <si>
    <t>CS5 IRR7</t>
  </si>
  <si>
    <t>CS5 IRT1</t>
  </si>
  <si>
    <t>CS5 IRT2</t>
  </si>
  <si>
    <t>CS5 IU</t>
  </si>
  <si>
    <t>CS5 MF</t>
  </si>
  <si>
    <t>CS5 MK1.25</t>
  </si>
  <si>
    <t>CS5 MK10</t>
  </si>
  <si>
    <t>CS5 MK2.5</t>
  </si>
  <si>
    <t>CS5 MK20</t>
  </si>
  <si>
    <t>CS5 MK5</t>
  </si>
  <si>
    <t>CS5 PS12</t>
  </si>
  <si>
    <t>CS5 RU</t>
  </si>
  <si>
    <t>CS5 SA</t>
  </si>
  <si>
    <t>CS5 VU</t>
  </si>
  <si>
    <t>CS521</t>
  </si>
  <si>
    <t>CSX BIR10</t>
  </si>
  <si>
    <t>CSX CU50</t>
  </si>
  <si>
    <t>CSX IRR10</t>
  </si>
  <si>
    <t>CSX IRT3</t>
  </si>
  <si>
    <t>CSX IRT4</t>
  </si>
  <si>
    <t>HSC15</t>
  </si>
  <si>
    <t>K15</t>
  </si>
  <si>
    <t>C111 LP</t>
  </si>
  <si>
    <t>C417 L</t>
  </si>
  <si>
    <t>C417 PP</t>
  </si>
  <si>
    <t>C544 L</t>
  </si>
  <si>
    <t>C547 BL</t>
  </si>
  <si>
    <t>C555 L</t>
  </si>
  <si>
    <t>C562 CM</t>
  </si>
  <si>
    <t xml:space="preserve">C568 B  </t>
  </si>
  <si>
    <t>C747 V11</t>
  </si>
  <si>
    <t>CBL31 WLS</t>
  </si>
  <si>
    <t>CBL410 Conference Set black</t>
  </si>
  <si>
    <t>CBL410 Conference Set white</t>
  </si>
  <si>
    <t>CBL410 PCC black</t>
  </si>
  <si>
    <t>CBL410 PCC white</t>
  </si>
  <si>
    <t>CBL99</t>
  </si>
  <si>
    <t>CGN321STS</t>
  </si>
  <si>
    <t>CGN331E</t>
  </si>
  <si>
    <t>CGN341E DAM+ SET</t>
  </si>
  <si>
    <t>CGN521STS</t>
  </si>
  <si>
    <t>CGN99 C/L</t>
  </si>
  <si>
    <t>CGN99 C/S</t>
  </si>
  <si>
    <t>CGN99 H/L</t>
  </si>
  <si>
    <t>CGN99 H/S</t>
  </si>
  <si>
    <t>CHM99 black</t>
  </si>
  <si>
    <t>CHM99 white</t>
  </si>
  <si>
    <t>CK31</t>
  </si>
  <si>
    <t>CK32</t>
  </si>
  <si>
    <t>CK33</t>
  </si>
  <si>
    <t>CK41</t>
  </si>
  <si>
    <t>CK43</t>
  </si>
  <si>
    <t>CK47</t>
  </si>
  <si>
    <t>CK49</t>
  </si>
  <si>
    <t>CK80</t>
  </si>
  <si>
    <t>CK99 L</t>
  </si>
  <si>
    <t>CS3 TROLLEY</t>
  </si>
  <si>
    <t xml:space="preserve">CS321 </t>
  </si>
  <si>
    <t>CS5 BOB</t>
  </si>
  <si>
    <t>D58 E black</t>
  </si>
  <si>
    <t>DEMOCASE 99</t>
  </si>
  <si>
    <t>DEMOCASE CROWN</t>
  </si>
  <si>
    <t>DEMOCASE DAM+</t>
  </si>
  <si>
    <t>DGN99</t>
  </si>
  <si>
    <t>DGN99 E</t>
  </si>
  <si>
    <t>DMM TROLLEY</t>
  </si>
  <si>
    <t>DST99 S</t>
  </si>
  <si>
    <r>
      <t>EC81MD beige</t>
    </r>
    <r>
      <rPr>
        <b/>
        <sz val="10"/>
        <color rgb="FF008000"/>
        <rFont val="Calibri"/>
        <family val="2"/>
        <scheme val="minor"/>
      </rPr>
      <t xml:space="preserve"> </t>
    </r>
  </si>
  <si>
    <t>EC81MD cocoa</t>
  </si>
  <si>
    <t xml:space="preserve">EC82MD beige </t>
  </si>
  <si>
    <t>EC82MD cocoa</t>
  </si>
  <si>
    <t>GHAP1</t>
  </si>
  <si>
    <t>GN15 E incl. DPA</t>
  </si>
  <si>
    <t>GN15 ESP incl. windscreen</t>
  </si>
  <si>
    <t>GN15 incl. DPA, screw set</t>
  </si>
  <si>
    <t>GN15 M</t>
  </si>
  <si>
    <t>GN155 Choir</t>
  </si>
  <si>
    <t>GN155 M Set</t>
  </si>
  <si>
    <t>GN155 Set</t>
  </si>
  <si>
    <t>GN30 CS</t>
  </si>
  <si>
    <t xml:space="preserve">GN30 E 5-pin     </t>
  </si>
  <si>
    <t>GN30 E incl. DPA</t>
  </si>
  <si>
    <t>GN30 ESP incl. windscreen</t>
  </si>
  <si>
    <t>GN30 incl. DPA,  screw set</t>
  </si>
  <si>
    <t>GN30 M</t>
  </si>
  <si>
    <t>GN50 CS</t>
  </si>
  <si>
    <t xml:space="preserve">GN50 E 5-pin     </t>
  </si>
  <si>
    <t>GN50 E incl. DPA</t>
  </si>
  <si>
    <t>GN50 ESP incl. windscreen</t>
  </si>
  <si>
    <t>GN50 incl. DPA, screw set</t>
  </si>
  <si>
    <t>GN50 M</t>
  </si>
  <si>
    <t xml:space="preserve">H1 magnet clip black 5 pack </t>
  </si>
  <si>
    <r>
      <t>H1 magnet clip white 5 pack</t>
    </r>
    <r>
      <rPr>
        <b/>
        <sz val="10"/>
        <color theme="1"/>
        <rFont val="Calibri"/>
        <family val="2"/>
        <scheme val="minor"/>
      </rPr>
      <t xml:space="preserve"> </t>
    </r>
  </si>
  <si>
    <r>
      <t>H2 croco clip black 5 pack</t>
    </r>
    <r>
      <rPr>
        <b/>
        <sz val="10"/>
        <color theme="1"/>
        <rFont val="Calibri"/>
        <family val="2"/>
        <scheme val="minor"/>
      </rPr>
      <t xml:space="preserve"> </t>
    </r>
  </si>
  <si>
    <t xml:space="preserve">H2 croco clip white 5 pack </t>
  </si>
  <si>
    <t xml:space="preserve">H3 croco cable clip black 5 pack </t>
  </si>
  <si>
    <t>H500</t>
  </si>
  <si>
    <t>H600</t>
  </si>
  <si>
    <t xml:space="preserve">HC81MD beige </t>
  </si>
  <si>
    <r>
      <t>HC81MD cocoa</t>
    </r>
    <r>
      <rPr>
        <b/>
        <sz val="10"/>
        <color rgb="FF008000"/>
        <rFont val="Calibri"/>
        <family val="2"/>
        <scheme val="minor"/>
      </rPr>
      <t xml:space="preserve"> </t>
    </r>
  </si>
  <si>
    <t xml:space="preserve">HC82MD beige </t>
  </si>
  <si>
    <t xml:space="preserve">HC82MD cocoa </t>
  </si>
  <si>
    <t>HM1000</t>
  </si>
  <si>
    <t>HM1000 M</t>
  </si>
  <si>
    <t>K20 Replacement Earpads 100 pcs</t>
  </si>
  <si>
    <t>KM210/6 Black</t>
  </si>
  <si>
    <t>KM210/9 Black</t>
  </si>
  <si>
    <t>KM211/1 Black</t>
  </si>
  <si>
    <t>KM211/2 Black</t>
  </si>
  <si>
    <t>KM211/6 Black</t>
  </si>
  <si>
    <t>KM231/1</t>
  </si>
  <si>
    <t>KM235/1</t>
  </si>
  <si>
    <t>KM237</t>
  </si>
  <si>
    <t>KM238</t>
  </si>
  <si>
    <t xml:space="preserve">KM238/5 </t>
  </si>
  <si>
    <t>KM240/1</t>
  </si>
  <si>
    <t>KM240/30 Black</t>
  </si>
  <si>
    <t>KM251 Black</t>
  </si>
  <si>
    <t>KM254 Black</t>
  </si>
  <si>
    <t>KM256/80 Black</t>
  </si>
  <si>
    <t>KM259 Black</t>
  </si>
  <si>
    <t>KM260/03 Gray</t>
  </si>
  <si>
    <t>KM260/1 Black</t>
  </si>
  <si>
    <t>KM265 Black</t>
  </si>
  <si>
    <t>KM293/90</t>
  </si>
  <si>
    <t>LC81MD beige</t>
  </si>
  <si>
    <t>LC81MD black</t>
  </si>
  <si>
    <t>LC81MD cocoa</t>
  </si>
  <si>
    <t>LC81MD white</t>
  </si>
  <si>
    <t>LC82MD beige</t>
  </si>
  <si>
    <t>LC82MD black</t>
  </si>
  <si>
    <t>LC82MD cocoa</t>
  </si>
  <si>
    <t>LC82MD white</t>
  </si>
  <si>
    <t xml:space="preserve">MDA1 AKG </t>
  </si>
  <si>
    <r>
      <t>MDA2 SEN1</t>
    </r>
    <r>
      <rPr>
        <b/>
        <sz val="10"/>
        <color theme="1"/>
        <rFont val="Calibri"/>
        <family val="2"/>
        <scheme val="minor"/>
      </rPr>
      <t xml:space="preserve"> </t>
    </r>
  </si>
  <si>
    <t xml:space="preserve">MDA3 SEN2 </t>
  </si>
  <si>
    <t xml:space="preserve">MDA4 SHU </t>
  </si>
  <si>
    <t xml:space="preserve">MDA5 AT </t>
  </si>
  <si>
    <t xml:space="preserve">MDA6 BD </t>
  </si>
  <si>
    <r>
      <t>MDA7 LEC</t>
    </r>
    <r>
      <rPr>
        <b/>
        <sz val="10"/>
        <color rgb="FF008000"/>
        <rFont val="Calibri"/>
        <family val="2"/>
        <scheme val="minor"/>
      </rPr>
      <t xml:space="preserve"> </t>
    </r>
  </si>
  <si>
    <t xml:space="preserve">MDPA Phantom Power adapter </t>
  </si>
  <si>
    <t>MF M</t>
  </si>
  <si>
    <t>MF-DA</t>
  </si>
  <si>
    <t>MK150 M</t>
  </si>
  <si>
    <t>MK150 ML</t>
  </si>
  <si>
    <r>
      <t>MUP81 10 pack</t>
    </r>
    <r>
      <rPr>
        <b/>
        <sz val="10"/>
        <color rgb="FF008000"/>
        <rFont val="Calibri"/>
        <family val="2"/>
        <scheme val="minor"/>
      </rPr>
      <t xml:space="preserve"> </t>
    </r>
  </si>
  <si>
    <t>MUP82 10 pack</t>
  </si>
  <si>
    <t>PAE M</t>
  </si>
  <si>
    <t>PAE5 M</t>
  </si>
  <si>
    <t>PAESP M</t>
  </si>
  <si>
    <t>ST6</t>
  </si>
  <si>
    <t>STS DAM+</t>
  </si>
  <si>
    <t>STS DAM+ WL</t>
  </si>
  <si>
    <t>UWA9 M</t>
  </si>
  <si>
    <t>W30</t>
  </si>
  <si>
    <t>W40 M</t>
  </si>
  <si>
    <t>W77 M</t>
  </si>
  <si>
    <t>W77 MP</t>
  </si>
  <si>
    <t>W77 Set</t>
  </si>
  <si>
    <r>
      <t>W81 beige foam 10 pack</t>
    </r>
    <r>
      <rPr>
        <b/>
        <sz val="10"/>
        <color rgb="FF008000"/>
        <rFont val="Calibri"/>
        <family val="2"/>
        <scheme val="minor"/>
      </rPr>
      <t xml:space="preserve"> </t>
    </r>
  </si>
  <si>
    <t xml:space="preserve">W81 black foam 10 pack </t>
  </si>
  <si>
    <r>
      <t>W81 cocoa foam 10 pack</t>
    </r>
    <r>
      <rPr>
        <b/>
        <sz val="10"/>
        <color rgb="FF008000"/>
        <rFont val="Calibri"/>
        <family val="2"/>
        <scheme val="minor"/>
      </rPr>
      <t xml:space="preserve"> </t>
    </r>
  </si>
  <si>
    <t>W81 white foam 10 pack</t>
  </si>
  <si>
    <t>W82 beige foam 10 pack</t>
  </si>
  <si>
    <t xml:space="preserve">W82 black foam 10pack </t>
  </si>
  <si>
    <t xml:space="preserve">W82 cocoa foam 10 pack </t>
  </si>
  <si>
    <t xml:space="preserve">W82 white foam 10 pack </t>
  </si>
  <si>
    <t xml:space="preserve">WM81 beige wiremesh 5 pack </t>
  </si>
  <si>
    <t xml:space="preserve">WM81 black wiremesh 5 pack </t>
  </si>
  <si>
    <t xml:space="preserve">WM81 cocoa wiremesh 5 pack </t>
  </si>
  <si>
    <t xml:space="preserve">WM81 white wiremesh 5 pack </t>
  </si>
  <si>
    <t xml:space="preserve">WM82  white wiremesh 5 pack </t>
  </si>
  <si>
    <t xml:space="preserve">WM82 beige wiremesh 5 pack </t>
  </si>
  <si>
    <t>WM82 black wiremesh 5 pack</t>
  </si>
  <si>
    <r>
      <t>WM82 cocoa wiremesh 5 pack</t>
    </r>
    <r>
      <rPr>
        <b/>
        <sz val="10"/>
        <color rgb="FF008000"/>
        <rFont val="Calibri"/>
        <family val="2"/>
        <scheme val="minor"/>
      </rPr>
      <t xml:space="preserve"> </t>
    </r>
  </si>
  <si>
    <t>IVM4500 Set BD1-50mW</t>
  </si>
  <si>
    <t>IVM4500 Set BD7-100mW</t>
  </si>
  <si>
    <t>IVM4500 Set BD7-50mW</t>
  </si>
  <si>
    <t>IVM4500 Set BD8-100mW</t>
  </si>
  <si>
    <t>IVM4500 Set BD8-50mW</t>
  </si>
  <si>
    <t>IVM4500 Set BD9-50mW</t>
  </si>
  <si>
    <t>SPR4500 Set BD1</t>
  </si>
  <si>
    <t>SPR4500 Set BD7</t>
  </si>
  <si>
    <t>SPR4500 Set BD8</t>
  </si>
  <si>
    <t>SPR4500 Set BD9</t>
  </si>
  <si>
    <t>SST4500 Set BD1-100mW</t>
  </si>
  <si>
    <t>SST4500 Set BD1-50mW</t>
  </si>
  <si>
    <t>SST4500 Set BD7-100mW</t>
  </si>
  <si>
    <t>SST4500 Set BD7-50mW</t>
  </si>
  <si>
    <t>SST4500 Set BD8-100mW</t>
  </si>
  <si>
    <t>SST4500 Set BD8-50mW</t>
  </si>
  <si>
    <t>SST4500 Set BD9-50mW</t>
  </si>
  <si>
    <t>KM210/21 Black</t>
  </si>
  <si>
    <t>KM210/70 Black</t>
  </si>
  <si>
    <t>KM211 Black</t>
  </si>
  <si>
    <t>KM259/5 Black</t>
  </si>
  <si>
    <t xml:space="preserve">KM260/85 Black </t>
  </si>
  <si>
    <t>B23 L</t>
  </si>
  <si>
    <t>B48 L</t>
  </si>
  <si>
    <t>CC519</t>
  </si>
  <si>
    <t>H30</t>
  </si>
  <si>
    <t>MKA 5</t>
  </si>
  <si>
    <t>MPA V L</t>
  </si>
  <si>
    <t>SA60</t>
  </si>
  <si>
    <t>SA61</t>
  </si>
  <si>
    <t>SA63</t>
  </si>
  <si>
    <t>W23</t>
  </si>
  <si>
    <t>W32</t>
  </si>
  <si>
    <t>C1000S</t>
  </si>
  <si>
    <t>C411 L</t>
  </si>
  <si>
    <t>C411 PP</t>
  </si>
  <si>
    <t>C430</t>
  </si>
  <si>
    <t>C5</t>
  </si>
  <si>
    <t>C516 ML</t>
  </si>
  <si>
    <t xml:space="preserve">C518 M </t>
  </si>
  <si>
    <t>C518 ML</t>
  </si>
  <si>
    <t xml:space="preserve">C519 M </t>
  </si>
  <si>
    <t>C519 ML</t>
  </si>
  <si>
    <t>C520</t>
  </si>
  <si>
    <t>C520 L</t>
  </si>
  <si>
    <t>C535 EB</t>
  </si>
  <si>
    <t>C7</t>
  </si>
  <si>
    <t>CM311 MINI XLR - NON ROHS, not for EUROPE</t>
  </si>
  <si>
    <t>CM311 W/TA4F - NON ROHS, not for EUROPE</t>
  </si>
  <si>
    <t>CM311 XLR - NON ROHS, not for EUROPE</t>
  </si>
  <si>
    <t>RHYTHM PACK</t>
  </si>
  <si>
    <t>D112 MKII</t>
  </si>
  <si>
    <t>D12 VR</t>
  </si>
  <si>
    <t>D230</t>
  </si>
  <si>
    <t>D40</t>
  </si>
  <si>
    <t>D5</t>
  </si>
  <si>
    <t>D5 STAGEPACK</t>
  </si>
  <si>
    <t>D5C</t>
  </si>
  <si>
    <t xml:space="preserve">D5CS </t>
  </si>
  <si>
    <t>D5LX</t>
  </si>
  <si>
    <t>D5S</t>
  </si>
  <si>
    <t>D7</t>
  </si>
  <si>
    <t>D7S</t>
  </si>
  <si>
    <r>
      <t>DRUMSET CONCERT 1</t>
    </r>
    <r>
      <rPr>
        <b/>
        <sz val="10"/>
        <color theme="1"/>
        <rFont val="Calibri"/>
        <family val="2"/>
        <scheme val="minor"/>
      </rPr>
      <t xml:space="preserve"> </t>
    </r>
  </si>
  <si>
    <t>DRUMSET PREMIUM</t>
  </si>
  <si>
    <t>DRUMSET SESSION 1</t>
  </si>
  <si>
    <t>P2</t>
  </si>
  <si>
    <t>P3 S</t>
  </si>
  <si>
    <t>P4</t>
  </si>
  <si>
    <t>P5 S</t>
  </si>
  <si>
    <t>Active Headphone Display</t>
  </si>
  <si>
    <t>Silent Salesman</t>
  </si>
  <si>
    <t>W3004</t>
  </si>
  <si>
    <t>H50</t>
  </si>
  <si>
    <t>H85</t>
  </si>
  <si>
    <t>PF80</t>
  </si>
  <si>
    <t>ST45</t>
  </si>
  <si>
    <t>ST46</t>
  </si>
  <si>
    <t>C12 VR</t>
  </si>
  <si>
    <t>C214</t>
  </si>
  <si>
    <t>C214 MATCHED PAIR</t>
  </si>
  <si>
    <t>C3000</t>
  </si>
  <si>
    <t>C314</t>
  </si>
  <si>
    <t>C314 MATCHED PAIR</t>
  </si>
  <si>
    <t>C391 B</t>
  </si>
  <si>
    <t>C414 XLII</t>
  </si>
  <si>
    <t>C414 XLII MATCHED PAIR</t>
  </si>
  <si>
    <t>C414 XLS</t>
  </si>
  <si>
    <t>C414 XLS MATCHED PAIR</t>
  </si>
  <si>
    <t>C451 B</t>
  </si>
  <si>
    <t>C451 B MATCHED PAIR</t>
  </si>
  <si>
    <t>C480 B Combo</t>
  </si>
  <si>
    <t>C480 B-ULS</t>
  </si>
  <si>
    <t>CK61 ULS</t>
  </si>
  <si>
    <t>CK62 ULS</t>
  </si>
  <si>
    <t>CK63 ULS</t>
  </si>
  <si>
    <t>CK69 ULS</t>
  </si>
  <si>
    <t>CK91</t>
  </si>
  <si>
    <t>CK92</t>
  </si>
  <si>
    <t>CK93</t>
  </si>
  <si>
    <t>CK94</t>
  </si>
  <si>
    <t>CK98</t>
  </si>
  <si>
    <t>P120</t>
  </si>
  <si>
    <t>P170</t>
  </si>
  <si>
    <t>P220</t>
  </si>
  <si>
    <t>P420</t>
  </si>
  <si>
    <t>P820 TUBE</t>
  </si>
  <si>
    <t>SE300 B</t>
  </si>
  <si>
    <t>C5 WL1</t>
  </si>
  <si>
    <t>C535 WL1</t>
  </si>
  <si>
    <t>CK97 C/L</t>
  </si>
  <si>
    <t>D5 WL1</t>
  </si>
  <si>
    <t>D7 WL1</t>
  </si>
  <si>
    <t>DMS800 WLMA-US</t>
  </si>
  <si>
    <t>CU400 EU/US/UK</t>
  </si>
  <si>
    <t>CU4000 EU/US/UK/AU</t>
  </si>
  <si>
    <t xml:space="preserve">CU4000 EU/US/UK/AU </t>
  </si>
  <si>
    <t>CU700 EU/US/UK</t>
  </si>
  <si>
    <t>AB4000</t>
  </si>
  <si>
    <t>AC12 PSU12V 2000mA Lock EU/US/UK/AU</t>
  </si>
  <si>
    <t>AC12 PSU12V 500mA Lock EU/US/UK</t>
  </si>
  <si>
    <t>AC12 PSU12V 500mA Lock EU/US/UK/AU</t>
  </si>
  <si>
    <t>APS4 with no power supply</t>
  </si>
  <si>
    <t>APS4 with US power supply</t>
  </si>
  <si>
    <t>ASU4000</t>
  </si>
  <si>
    <t xml:space="preserve">ASU4000 BNC/none (without AC adapter) </t>
  </si>
  <si>
    <t>DMS800 CU800</t>
  </si>
  <si>
    <t>Floorpad Antenna</t>
  </si>
  <si>
    <t>Helical Antenna</t>
  </si>
  <si>
    <t>HUB4000 Q none</t>
  </si>
  <si>
    <t>MK PS</t>
  </si>
  <si>
    <t>MK/GL</t>
  </si>
  <si>
    <t>MKA 20</t>
  </si>
  <si>
    <t>PS4000 W</t>
  </si>
  <si>
    <t>PSU4000 NONE</t>
  </si>
  <si>
    <t>PSU4000 US</t>
  </si>
  <si>
    <t>RA4000 B/W</t>
  </si>
  <si>
    <t>RA4000 W</t>
  </si>
  <si>
    <t>RMS4000</t>
  </si>
  <si>
    <t>RMU4X PRO</t>
  </si>
  <si>
    <t>SPC4500</t>
  </si>
  <si>
    <t>SRA2 B/W</t>
  </si>
  <si>
    <t>SRA2 W</t>
  </si>
  <si>
    <t>HT45 BD A</t>
  </si>
  <si>
    <t>HT45 BD U2</t>
  </si>
  <si>
    <t>MINI2INSTR-US25AB</t>
  </si>
  <si>
    <r>
      <t>MINI2INSTR-US25CD</t>
    </r>
    <r>
      <rPr>
        <b/>
        <sz val="10"/>
        <color theme="1"/>
        <rFont val="Calibri"/>
        <family val="2"/>
        <scheme val="minor"/>
      </rPr>
      <t xml:space="preserve"> </t>
    </r>
  </si>
  <si>
    <r>
      <t>MINI2MIX-US25AC</t>
    </r>
    <r>
      <rPr>
        <b/>
        <sz val="10"/>
        <color theme="1"/>
        <rFont val="Calibri"/>
        <family val="2"/>
        <scheme val="minor"/>
      </rPr>
      <t xml:space="preserve"> </t>
    </r>
  </si>
  <si>
    <t>MINI2MIX-US25BD</t>
  </si>
  <si>
    <t xml:space="preserve">MINI2VOC-US25AB </t>
  </si>
  <si>
    <t>Perception Wireless 45 Instr Set BD A</t>
  </si>
  <si>
    <t>Perception Wireless 45 Instr Set BD U2</t>
  </si>
  <si>
    <t>Perception Wireless 45 Pres Set BD A</t>
  </si>
  <si>
    <t>Perception Wireless 45 Pres Set BD U2</t>
  </si>
  <si>
    <t>Perception Wireless 45 Sports Set BD A</t>
  </si>
  <si>
    <t>Perception Wireless 45 Sports Set BD U2</t>
  </si>
  <si>
    <t>Perception Wireless 45 Vocal Set BD A</t>
  </si>
  <si>
    <t>Perception Wireless 45 Vocal Set BD U2</t>
  </si>
  <si>
    <t>PT45 BD A</t>
  </si>
  <si>
    <t>PT45 BD U2</t>
  </si>
  <si>
    <t>RMU40 mini PRO</t>
  </si>
  <si>
    <t>RMU40 PRO UPGRADE ***</t>
  </si>
  <si>
    <t>SR45 BD A</t>
  </si>
  <si>
    <t>SR45 BD U2</t>
  </si>
  <si>
    <t>WMS40 Mini Instrumental Set BD US45A</t>
  </si>
  <si>
    <t>WMS40 Mini Instrumental Set BD US45B</t>
  </si>
  <si>
    <t>WMS40 Mini Instrumental Set BD US45C</t>
  </si>
  <si>
    <t>WMS40 Mini Vocal Set BD US45A</t>
  </si>
  <si>
    <t>WMS40 Mini Vocal Set BD US45B</t>
  </si>
  <si>
    <t>WMS40 Mini Vocal Set BD US45C</t>
  </si>
  <si>
    <t>WMS40 Mini2 Instrumental Set BD US45A/C EU/US/UK</t>
  </si>
  <si>
    <t>WMS40 Mini2 Mix Set BD US45A/C EU/US/UK</t>
  </si>
  <si>
    <t>WMS40 Mini2 Vocal Set BD US45A/C EU/US/UK</t>
  </si>
  <si>
    <r>
      <t>WMS40MINI Instrumental Set BD US25A</t>
    </r>
    <r>
      <rPr>
        <b/>
        <sz val="10"/>
        <color theme="1"/>
        <rFont val="Calibri"/>
        <family val="2"/>
        <scheme val="minor"/>
      </rPr>
      <t xml:space="preserve"> </t>
    </r>
  </si>
  <si>
    <r>
      <t>WMS40MINI Instrumental Set BD US25C</t>
    </r>
    <r>
      <rPr>
        <b/>
        <sz val="10"/>
        <color theme="1"/>
        <rFont val="Calibri"/>
        <family val="2"/>
        <scheme val="minor"/>
      </rPr>
      <t xml:space="preserve"> </t>
    </r>
  </si>
  <si>
    <r>
      <t>WMS40MINI Instrumental Set BD US25D</t>
    </r>
    <r>
      <rPr>
        <b/>
        <sz val="10"/>
        <color theme="1"/>
        <rFont val="Calibri"/>
        <family val="2"/>
        <scheme val="minor"/>
      </rPr>
      <t xml:space="preserve"> </t>
    </r>
  </si>
  <si>
    <r>
      <t>WMS40MINI Instrumetnal Set BD US25B</t>
    </r>
    <r>
      <rPr>
        <b/>
        <sz val="10"/>
        <color theme="1"/>
        <rFont val="Calibri"/>
        <family val="2"/>
        <scheme val="minor"/>
      </rPr>
      <t xml:space="preserve"> </t>
    </r>
  </si>
  <si>
    <r>
      <t>WMS40MINI Vocal Set BD US25A</t>
    </r>
    <r>
      <rPr>
        <b/>
        <sz val="10"/>
        <color theme="1"/>
        <rFont val="Calibri"/>
        <family val="2"/>
        <scheme val="minor"/>
      </rPr>
      <t xml:space="preserve"> </t>
    </r>
  </si>
  <si>
    <r>
      <t>WMS40MINI Vocal Set BD US25B</t>
    </r>
    <r>
      <rPr>
        <b/>
        <sz val="10"/>
        <color theme="1"/>
        <rFont val="Calibri"/>
        <family val="2"/>
        <scheme val="minor"/>
      </rPr>
      <t xml:space="preserve"> </t>
    </r>
  </si>
  <si>
    <r>
      <t>WMS40MINI Vocal Set BD US25C</t>
    </r>
    <r>
      <rPr>
        <b/>
        <sz val="10"/>
        <color theme="1"/>
        <rFont val="Calibri"/>
        <family val="2"/>
        <scheme val="minor"/>
      </rPr>
      <t xml:space="preserve"> </t>
    </r>
  </si>
  <si>
    <r>
      <t>WMS40MINI Vocal Set BD US25D</t>
    </r>
    <r>
      <rPr>
        <b/>
        <sz val="10"/>
        <color theme="1"/>
        <rFont val="Calibri"/>
        <family val="2"/>
        <scheme val="minor"/>
      </rPr>
      <t xml:space="preserve"> </t>
    </r>
  </si>
  <si>
    <t>WMS40MINI2 VOC-SET US25B/D</t>
  </si>
  <si>
    <t>HT420 Band A</t>
  </si>
  <si>
    <t>HT420 Band U2</t>
  </si>
  <si>
    <t>HT470 C5 BD1 50mW</t>
  </si>
  <si>
    <t>HT470 C5 BD7 50mW</t>
  </si>
  <si>
    <t>HT470 C5 BD8 50mW</t>
  </si>
  <si>
    <t>HT470 C5 BD9 50mW</t>
  </si>
  <si>
    <t>HT470 D5 BD1-50mW</t>
  </si>
  <si>
    <t>HT470 D5 BD7 50mW</t>
  </si>
  <si>
    <t>HT470 D5 BD8 50mW</t>
  </si>
  <si>
    <t>HT470 D5 BD9 50mW</t>
  </si>
  <si>
    <t>PT420 Band A</t>
  </si>
  <si>
    <t>PT420 Band U2</t>
  </si>
  <si>
    <t>PT470 BD1 50mW</t>
  </si>
  <si>
    <t>PT470 BD7 50mW</t>
  </si>
  <si>
    <t>PT470 BD8 50mW</t>
  </si>
  <si>
    <t>PT470 BD9 50mW</t>
  </si>
  <si>
    <t>SR420 Band A</t>
  </si>
  <si>
    <t>SR420 Band U2</t>
  </si>
  <si>
    <t>SR470 BD1</t>
  </si>
  <si>
    <t>SR470 BD7</t>
  </si>
  <si>
    <t>SR470 BD8</t>
  </si>
  <si>
    <t>SR470 BD9</t>
  </si>
  <si>
    <t>WMS420 HEADWORN SET Band A</t>
  </si>
  <si>
    <t>WMS420 HEADWORN SET Band U2</t>
  </si>
  <si>
    <t>WMS420 INSTRUMENTAL SET Band A</t>
  </si>
  <si>
    <t>WMS420 INSTRUMENTAL SET Band U2</t>
  </si>
  <si>
    <t>WMS420 PRESENTER SET Band A</t>
  </si>
  <si>
    <t>WMS420 PRESENTER SET Band U2</t>
  </si>
  <si>
    <t>WMS420 VOCAL SET Band A</t>
  </si>
  <si>
    <t>WMS420 VOCAL SET Band U2</t>
  </si>
  <si>
    <t>WMS470 C5 SET BD1 50mW - EU/US/UK</t>
  </si>
  <si>
    <t>WMS470 C5 SET BD7 50mW - EU/US/UK</t>
  </si>
  <si>
    <t>WMS470 C5 SET BD8 50mW - EU/US/UK</t>
  </si>
  <si>
    <t>WMS470 C5 SET BD9 50mW - EU/US/UK</t>
  </si>
  <si>
    <t>WMS470 D5 SET BD1 50mW - EU/US/UK</t>
  </si>
  <si>
    <t>WMS470 D5 SET BD7 50mW - EU/US/UK</t>
  </si>
  <si>
    <t>WMS470 D5 SET BD8 50mW - EU/US/UK</t>
  </si>
  <si>
    <t>WMS470 D5 SET BD9 50mW - EU/US/UK</t>
  </si>
  <si>
    <t>WMS470 INSTR SET BD1 50mW - EU/US/UK</t>
  </si>
  <si>
    <t>WMS470 INSTR SET BD7 50mW - EU/US/UK</t>
  </si>
  <si>
    <t>WMS470 INSTR SET BD8 50mW - EU/US/UK</t>
  </si>
  <si>
    <t>WMS470 INSTR SET BD9 50mW - EU/US/UK</t>
  </si>
  <si>
    <t>WMS470 PRES SET BD1 50mW - EU/US/UK</t>
  </si>
  <si>
    <t>WMS470 PRES SET BD7 50mW - EU/US/UK</t>
  </si>
  <si>
    <t>WMS470 PRES SET BD8 50mW - EU/US/UK</t>
  </si>
  <si>
    <t>WMS470 PRES SET BD9 50mW - EU/US/UK</t>
  </si>
  <si>
    <t>WMS470 SPORTS SET BD1 50mW - EU/US/UK</t>
  </si>
  <si>
    <t>WMS470 SPORTS SET BD7 50mW - EU/US/UK</t>
  </si>
  <si>
    <t>WMS470 SPORTS SET BD8 50mW - EU/US/UK</t>
  </si>
  <si>
    <t>WMS470 SPORTS SET BD9 50mW - EU/US/UK</t>
  </si>
  <si>
    <t>HT4500 BD1</t>
  </si>
  <si>
    <t>HT4500 BD7</t>
  </si>
  <si>
    <t>HT4500 BD8</t>
  </si>
  <si>
    <t>PR4500 BD1</t>
  </si>
  <si>
    <t>PR4500 BD7 (old SKU: 3203H00130)</t>
  </si>
  <si>
    <t>PR4500 BD8 (old SKU: 3203H00150)</t>
  </si>
  <si>
    <t>PR4500 HT Set BD1</t>
  </si>
  <si>
    <t>PR4500 HT Set BD7</t>
  </si>
  <si>
    <t>PR4500 HT Set BD8</t>
  </si>
  <si>
    <t>PR4500 PT Set BD1</t>
  </si>
  <si>
    <t>PR4500 PT Set BD7</t>
  </si>
  <si>
    <t>PR4500 PT Set BD8</t>
  </si>
  <si>
    <t>PT4500 BD1 50mW</t>
  </si>
  <si>
    <t>PT4500 BD7 50mW</t>
  </si>
  <si>
    <t>PT4500 BD8 50mW</t>
  </si>
  <si>
    <t>SR4500 BD1</t>
  </si>
  <si>
    <t>SR4500 BD7</t>
  </si>
  <si>
    <t>SR4500 BD8</t>
  </si>
  <si>
    <t>WMS4500 D7 Set BD1 EU/US/UK/AU</t>
  </si>
  <si>
    <t>WMS4500 D7 Set BD7 EU/US/UK/AU</t>
  </si>
  <si>
    <t>WMS4500 D7 Set BD8 EU/US/UK/AU</t>
  </si>
  <si>
    <t>WMS4500 Instrumental Set BD1 EU/US/UK/AU</t>
  </si>
  <si>
    <t>WMS4500 Instrumental Set BD7 EU/US/UK/AU</t>
  </si>
  <si>
    <t>WMS4500 Instrumental Set BD8 EU/US/UK/AU</t>
  </si>
  <si>
    <t>C636</t>
  </si>
  <si>
    <t>C636 BLK</t>
  </si>
  <si>
    <t>C636 WL1</t>
  </si>
  <si>
    <t>C7 WL1</t>
  </si>
  <si>
    <t>P5i</t>
  </si>
  <si>
    <t>HSC171 Studio Set</t>
  </si>
  <si>
    <t>HSC271 Studio Set</t>
  </si>
  <si>
    <t>HSD171 Studio Set</t>
  </si>
  <si>
    <t>HSD271 Studio Set</t>
  </si>
  <si>
    <t>MDAI CPA</t>
  </si>
  <si>
    <t>Microlite Demo Kit</t>
  </si>
  <si>
    <t>LC617 MD</t>
  </si>
  <si>
    <t>HC644 MD</t>
  </si>
  <si>
    <t>THREAD ADAPTER, 5/8FEMALE-3/8 MALE</t>
  </si>
  <si>
    <t>THREAD ADAPTER 5/8 FEM-3/8 MALE</t>
  </si>
  <si>
    <t>Extremely small &amp; inconspicuous lightweight supercardioid boundary layer microphone</t>
  </si>
  <si>
    <t>Low profile boundary layer mic, XLR version</t>
  </si>
  <si>
    <t>Low profile boundary layer mic, XLR version, with switch</t>
  </si>
  <si>
    <t>The industry-standard stage-floor microphone.</t>
  </si>
  <si>
    <t>Surface-mount supercardioid boundary layer mic, XLR version</t>
  </si>
  <si>
    <t>Surface-mount supercardioid boundary layer mic, XLR version, with switch</t>
  </si>
  <si>
    <t>Surface-mount supercardioid boundary layer mic, XLR versio, with remote sensing switch</t>
  </si>
  <si>
    <t>Low profile boundary layer microphone</t>
  </si>
  <si>
    <t>Low profile boundary layer microphone, Line level version</t>
  </si>
  <si>
    <t>Cost-effective boundary layer microphone</t>
  </si>
  <si>
    <t>Cost-effective boundary layer microphon, line level versio, water-resistant version</t>
  </si>
  <si>
    <t>Cost-effective boundary layer microphone, XLR version</t>
  </si>
  <si>
    <t>First-class boundary layer microphone, ideal for speen &amp; music recording, XLR version</t>
  </si>
  <si>
    <t>First-class boundary layer microphone, smaller version of PZM30D, ideal for speen &amp; music recording, XLR version</t>
  </si>
  <si>
    <t>Low cost allround boundary layer microphone, 1/4 '' phone plug adapter</t>
  </si>
  <si>
    <t>Handheld transmitter</t>
  </si>
  <si>
    <t>Multichannel digital wireless system, 100 mW.</t>
  </si>
  <si>
    <t>Vocal Set including a D5 capsule, 100 mW.</t>
  </si>
  <si>
    <t>Vocal Set including a P5 capsule, 100 mW.</t>
  </si>
  <si>
    <t>Pocket transmitter</t>
  </si>
  <si>
    <t>Wireless receiver</t>
  </si>
  <si>
    <t>Rack mount unit for 1 or 2 CU700, 2U high</t>
  </si>
  <si>
    <t>D5 Vocal Set includes: 1x DSR800, 2x DHT800, 2x D5 WL1, 2x SA63, 4x AA size batteries</t>
  </si>
  <si>
    <t>D7 Vocal Set includes: 1x DSR800, 2x DHT800, 2x D7 WL1, 2x SA63, 4x AA size batteries</t>
  </si>
  <si>
    <t>Body pack transmitter</t>
  </si>
  <si>
    <t>Performer Set includes: 1x DSR800, 2x DPT800, 2x C11 LP, 2x MKGL, 4x AA size batteries</t>
  </si>
  <si>
    <t>Mixed Set includes: 1x DSR800, 1x DHT800, 1x DPT800, 1x D5 WL1, 1x C111 LP, 1x MKGL, 1x SA63, 4x AA size batteries</t>
  </si>
  <si>
    <t>Plug and play workstation set</t>
  </si>
  <si>
    <t>Prof. closed-back headsets derived from K 171 headphones with condenser mic for broadcast and recording use. Automatic mic and headphone muting function via mute switch. MK HS cable not included.</t>
  </si>
  <si>
    <t>Prof. closed-back headsets derived from K 271 headphones with condenser mic for broadcast and recording use. Without muting function. MK HS cable not included.</t>
  </si>
  <si>
    <t>Prof. closed-back headsets derived from K 171 headphones with dynamic mic for broadcast and recording use. Without muting function. MK HS cable not included.</t>
  </si>
  <si>
    <t>Prof. closed-back headsets derived from K 271 headphones with dynamic mic for broadcast and recording use. Without muting function. MK HS cable not included.</t>
  </si>
  <si>
    <t>Headset cable for PC, Conferencing (1/8"mini jack, 1/8"mini jack)</t>
  </si>
  <si>
    <t>Headset cable for Studio, Moderators, Commentators (3pin XLR male, 1/4" jack)</t>
  </si>
  <si>
    <t>Headset cable for Intercom, Broadcasting (4pin XLR female)</t>
  </si>
  <si>
    <t>Headset cable for cameras, Intercom, (5pin XLR male)</t>
  </si>
  <si>
    <t>Standard 3 m (10 ft.) cable mini XLR/mini jack (1/8")</t>
  </si>
  <si>
    <t>Coiled 5 m (10 ft.) cable mini XLR/mini jack (1/8")</t>
  </si>
  <si>
    <t>12-Channel Headphone Amplifier with USB</t>
  </si>
  <si>
    <t>4-Channel Headphone Amplifier</t>
  </si>
  <si>
    <t>6-Channel Matrix Headphone Amplifier</t>
  </si>
  <si>
    <t>High performance earphones for professional in-ear-monitoring. Blocks out stage noise and provides total ambient isolation, three pairs/sizes of ear molds included</t>
  </si>
  <si>
    <t>DJ headphones</t>
  </si>
  <si>
    <t>DJ headphones Ultimate Edition</t>
  </si>
  <si>
    <t>Professional closed-back monitor headphones</t>
  </si>
  <si>
    <t>Semi open, circumaural, detachable cable additional velvet ear pad, additional 5m coiled cable; stage blue</t>
  </si>
  <si>
    <t>Semi open, circumaural studio headphone with artificial leather ear pads, classic gold/black trim, detachable cable</t>
  </si>
  <si>
    <t>Closed back, circumaural, detachable cable additional velvet ear pads, additional 5m coiled cable; stage blue</t>
  </si>
  <si>
    <t>Closed back studio headphones</t>
  </si>
  <si>
    <t>High Performance Headphones, patented Varimotion technology</t>
  </si>
  <si>
    <t>Re-Launch</t>
  </si>
  <si>
    <t>Patented VarimotionTM-two-layer diaphragm, flat wire voice coil, "3-D form ear pads for perfect fit, individually tested and numbered</t>
  </si>
  <si>
    <t>Reference Studio headphones</t>
  </si>
  <si>
    <t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t>
  </si>
  <si>
    <t>Superior Reference headphones</t>
  </si>
  <si>
    <t>Master reference closed-back studio headphones, with custom 53mm drivers, 1.5 Tesla magnet systems, 3D-shaped slow-retention foam ear-cups, open-mesh headband.</t>
  </si>
  <si>
    <t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t>
  </si>
  <si>
    <t>Closed back, foldable, supraaural headphone with self adjusting headband and detachable cable</t>
  </si>
  <si>
    <t>Open back, foldable, circumaural headphone with self adjusting headband and detachable cable</t>
  </si>
  <si>
    <t>Closed back, foldable, circumaural headphone with self adjusting headband and detachable cable</t>
  </si>
  <si>
    <t>Digital automatic microphone mixer, 12 channel input, 4x line outputs (2x stereo)</t>
  </si>
  <si>
    <t>Digital automatic microphone mixer, 12 channel input, 4x line outputs (2x stereo), AES EBU digital output</t>
  </si>
  <si>
    <t>Digital automatic microphone mixer</t>
  </si>
  <si>
    <t>Digital automatic microphone mixer, 6 channel input, 2x line outputs (1x stereo)</t>
  </si>
  <si>
    <t>Cascading Cable for DMM Mixers</t>
  </si>
  <si>
    <t>IEC AC cable for US standard</t>
  </si>
  <si>
    <t>Base Unit</t>
  </si>
  <si>
    <t>Chairman Unit with 30cm/12in gooseneck</t>
  </si>
  <si>
    <t>Chairman Unit with 50cm/20in gooseneck</t>
  </si>
  <si>
    <t>Delegate Unit with 30cm/12in gooseneck</t>
  </si>
  <si>
    <t>Delegate Unit with 50cm/20in gooseneck</t>
  </si>
  <si>
    <t>High-performance condenser gooseneck microphone</t>
  </si>
  <si>
    <t>CS3 2 meter cable</t>
  </si>
  <si>
    <t>CS3 5 meter cable</t>
  </si>
  <si>
    <t>CS3 10 meter cable</t>
  </si>
  <si>
    <t>CS3 20 meter cable</t>
  </si>
  <si>
    <t>CS3 50 meter cable</t>
  </si>
  <si>
    <t>CS3 100 meter cable</t>
  </si>
  <si>
    <t>CS3 2 meter cable with T connector</t>
  </si>
  <si>
    <t>CS3 5 meter cable with T connector</t>
  </si>
  <si>
    <t>CS3 connector</t>
  </si>
  <si>
    <t>CS3 T connector</t>
  </si>
  <si>
    <t>CS5 Conference system-  Base Unit</t>
  </si>
  <si>
    <t>CS5 Conference system-  Charging Case for 50 IRR7</t>
  </si>
  <si>
    <t>CS5 Conference system-  10 pcs. ID Cards for Identification</t>
  </si>
  <si>
    <t>CS5 Conference system- IR Receiver for 7 languages</t>
  </si>
  <si>
    <t>CS5 Conference system-  Infrared Transmitter small</t>
  </si>
  <si>
    <t>CS5 Conference system-  Infrared Transmitter large</t>
  </si>
  <si>
    <t>CS5 Conference system-  Interpreter Unit</t>
  </si>
  <si>
    <t>CS5 Conference system- Mounting Frame for flush mount installation</t>
  </si>
  <si>
    <t>CS5 Conference system-  System Cable - Cat5 1,25m with RJ45 connectors</t>
  </si>
  <si>
    <t>CS5 Conference system- System Cable - Cat5 10m with RJ45 connectors</t>
  </si>
  <si>
    <t>CS5 Conference system- System Cable - Cat5 2,5m with RJ45 connectors</t>
  </si>
  <si>
    <t>CS5 Conference system- System Cable - Cat5 20m with RJ45 connectors</t>
  </si>
  <si>
    <t>CS5 Conference system- System Cable - Cat5 5m with RJ45 connectors</t>
  </si>
  <si>
    <t>CS5 Conference system-  Power Supply for max. 12 Delegates</t>
  </si>
  <si>
    <t>Refresher Unit for more than 100m (300ft.) cable length</t>
  </si>
  <si>
    <t>Serial adapter RS232</t>
  </si>
  <si>
    <t>Chairman and Delegate unit high end</t>
  </si>
  <si>
    <t>Breakout box and IR base unit</t>
  </si>
  <si>
    <t>Charging Station for 50x IRR10</t>
  </si>
  <si>
    <t>IR receiver 10 channel</t>
  </si>
  <si>
    <t>IR radiator spot</t>
  </si>
  <si>
    <t>IR radiator flood</t>
  </si>
  <si>
    <t>High-Performance conference headset</t>
  </si>
  <si>
    <t>High-Performance conference headphones</t>
  </si>
  <si>
    <t>Lightweight Ear Hook Microphone</t>
  </si>
  <si>
    <t>Extremely light, inconspicuous mic, mini XLR-version</t>
  </si>
  <si>
    <t>Extremely light, inconspicuous mic with XLR connector for phantom powering</t>
  </si>
  <si>
    <t>Rugged headworn mic for sports use with mini XLR connector for use with B29 L battery operated power supply, MPA V L external phantom power adapter, or AKG WMS bodypack transmitters.</t>
  </si>
  <si>
    <t>Studio quality boundary layer microphone with 3 pin XLR phantom power adapter and high end windscreen. Premium table-top mic.</t>
  </si>
  <si>
    <t>Light, rugged head-worn mic for presenters with mini XLR connector for use with B29 L battery operated power supply, MPA V L external phantom power adapter, or AKG WMS bodypack transmitters.</t>
  </si>
  <si>
    <t>Small, low-profile mic, for surveillance or recording, XLR connector</t>
  </si>
  <si>
    <t xml:space="preserve">Compact, short shotgun microphone, SA60 stand adapter and W98 windscreen included </t>
  </si>
  <si>
    <t>Slim, high quality directional shotgun mic. Lots of accessories included. Including the new RFI shield technology. 3m cable, XLR connector, H47, MSH70, SA47, SA80, SHZ80 and windscreen included.</t>
  </si>
  <si>
    <t>for wireless use</t>
  </si>
  <si>
    <t>Conference Set consisting of 3x CBL410 PCC black Microphone, 1x GHAP1 USB Adapter. Easy setup, ideal for conferences with up to 10 people. Perfect for conferences via PC.</t>
  </si>
  <si>
    <t>Conference Set consisting of 3x CBL410 PCC white Microphone, 1x GHAP1 USB Adapter. Easy setup, ideal for conferences with up to 10 people. Perfect for conferences via PC.</t>
  </si>
  <si>
    <t>Plug and play desktop microphone for use with PC or laptop. For conferences via VOIP. Cascadable. Colour: black</t>
  </si>
  <si>
    <t>Plug and play desktop microphone for use with PC or laptop. For conferences via VOIP. Cascadable. Colour: white</t>
  </si>
  <si>
    <t>Extremely small &amp; inconspicuous lightweight boundary layer microphone incl. inline phantom power adapter</t>
  </si>
  <si>
    <t>Professional tabletop microphone set</t>
  </si>
  <si>
    <t>DAM Set, consisting of CK31, W30, GN30E</t>
  </si>
  <si>
    <t>DAM+ Set, consisting of CK41, W40M, GN30M, PAEM</t>
  </si>
  <si>
    <t>Cardioid condensermicrophone on 50cm Gooseneck, phantom powering module with XLR connector included</t>
  </si>
  <si>
    <t>Cardioid condenser microphone on 30cm Gooseneck, phantom powering module with XLR connector included</t>
  </si>
  <si>
    <t>Hypercardioid condenser microphone on 50cm gooseneck, phantom powering module with XLR connector included</t>
  </si>
  <si>
    <t>Hypercardioid condenser microphone on 30cm gooseneck, phantom powering module with XLR connector included</t>
  </si>
  <si>
    <t>Hanging module with 10m non twisting cable and inline phantom power adapter</t>
  </si>
  <si>
    <t>Hanging module with 10 m non twisting cable and inline phantom power adapter</t>
  </si>
  <si>
    <t>Screw-on cardioid microphone capsule module, only for GN / HM modules, W30 windscreen included</t>
  </si>
  <si>
    <t>Screw-on omni directional microphone capsule module, only for GN / HM modules, W30 windscreen included</t>
  </si>
  <si>
    <t>Screw-on hypercardioid microphone capsule module, only for GN / HM modules, W30 windscreen included</t>
  </si>
  <si>
    <t>Cardioid Capsule with foam windscreen W40</t>
  </si>
  <si>
    <t>Superardioid Capsule with foam windscreen W40</t>
  </si>
  <si>
    <t>Screw-on hypercardioid shotgun capsule module, W70 windscreen included</t>
  </si>
  <si>
    <t>Shotgun Capsule with foam windscreen W49</t>
  </si>
  <si>
    <t>Screw-on hypercardioid shotgun microphone capsule module, speech optimized, only for GN / HM modules, W80 windscreen included</t>
  </si>
  <si>
    <t>Inconspicuous cardioid clip-on microphone with mini XLR connector. Rugged metal housing.</t>
  </si>
  <si>
    <t>including CS3 BU, CS3 DU 30, CS3 CU 30, Trolley</t>
  </si>
  <si>
    <t>Breakout Box for 16 analog channels</t>
  </si>
  <si>
    <t>Small &amp; inconspicuous close talking/paging microphone in black metal finish. No phantom power needed. Optional accessories: gooseneck GNS36</t>
  </si>
  <si>
    <t>Democase</t>
  </si>
  <si>
    <t>PA/Paging gooseneck mic with rugged, all-metal body. No phantom power needed. 3m cable</t>
  </si>
  <si>
    <t>PA/Paging gooseneck mic with rugged, all-metal body, XLR connector. No phantom power needed.</t>
  </si>
  <si>
    <t>including CGN321STS, DMM6, XLR Cable, Trolley</t>
  </si>
  <si>
    <t>Table stand mic with on/off switch, coiled  cable with 3-pin XLR connector. No phantom power needed.</t>
  </si>
  <si>
    <t>EarHook Cardioid</t>
  </si>
  <si>
    <t>EarHook Omni</t>
  </si>
  <si>
    <t>USB Adapter</t>
  </si>
  <si>
    <t>Rugged 15 cm gooseneck with integrated XLR connector</t>
  </si>
  <si>
    <t>Rugged 15 cm gooseneck module with programmable mute switch (on/off, push-to-talk, push-to-mute), high RFI immunity, LED ring, XLR connector</t>
  </si>
  <si>
    <t>Rugged 15 cm gooseneck for permanent screw-on installation, phantom powering module with XLR connector included</t>
  </si>
  <si>
    <t>15cm gooseneck module; does not include capsule or powering module.</t>
  </si>
  <si>
    <t>see GN155</t>
  </si>
  <si>
    <t>Floorstand set, Modular PLUS Series</t>
  </si>
  <si>
    <t>Elegant floor stand, rugged all-metal gooseneck module, XLR connector on a 10m cable</t>
  </si>
  <si>
    <t>Gooseneck module - 30 cm; for use with CS5 conferencing systems</t>
  </si>
  <si>
    <t>Rugged 30 cm gooseneck with integrated 5-pin XLR connector &amp; phantom power adapter, provides 2 additional pins for LED control</t>
  </si>
  <si>
    <t>Rugged 30 cm gooseneck with integrated XLR  connector</t>
  </si>
  <si>
    <t>Rugged 30 cm gooseneck module, programmable mute switch (on/off, push-to-talk, push-to-mute), high RFI immunity, LED ring, XLR connector</t>
  </si>
  <si>
    <t>Rugged 30 cm gooseneck for permanent screw-on installation, phantom powering module with XLR connector included</t>
  </si>
  <si>
    <t>30cm gooseneck module; does not include capsule or powering module.</t>
  </si>
  <si>
    <t>Gooseneck module - 50 cm; for use with CS5 conferencing systems</t>
  </si>
  <si>
    <t>Rugged 50 cm gooseneck with integrated 5-pin XLR connector &amp; phantom power adapter, provides 2 additional pins for LED control</t>
  </si>
  <si>
    <t>Rugged 50 cm gooseneck with integrated XLR connector</t>
  </si>
  <si>
    <t>Rugged 50 cm gooseneck module, programmable mute switch (on/off, push-to-talk, push-to-mute),high RFI immunity, LED ring, XLR connector</t>
  </si>
  <si>
    <t>Rugged 50 cm gooseneck for permanent screw-on installation, phantom powering module with XLR connector included</t>
  </si>
  <si>
    <t>50cm gooseneck module; does not include capsule or powering module.</t>
  </si>
  <si>
    <t>magnet clip black -5 pcs</t>
  </si>
  <si>
    <t>magnet clip, white-5 pcs</t>
  </si>
  <si>
    <t>mic clip, black-5 pcs</t>
  </si>
  <si>
    <t>mic clip, white-5 pcs</t>
  </si>
  <si>
    <t>cable clip, black-5 pcs</t>
  </si>
  <si>
    <t>Elastic shockmount for GN15 E, GN30 E, GN50 E and 5-pin versions</t>
  </si>
  <si>
    <t>Elastic shock mount unit for all Discreet Acoustics GN modules</t>
  </si>
  <si>
    <t>Headworn Cardioid</t>
  </si>
  <si>
    <t>Headworn Omni</t>
  </si>
  <si>
    <t>Hanging module with 10 m non twisting cable and inline phantom power adapter, hanging clamp included</t>
  </si>
  <si>
    <t>Hanging module with 10m system cable; does not include capsule or powering module.</t>
  </si>
  <si>
    <t>Replacement foam ear pads. 100pcs packed in a transparent plastic bag. Colour: Black</t>
  </si>
  <si>
    <t>X-TALL ALL BLACK FLR STAND, TRIPOD, LNG BOOM</t>
  </si>
  <si>
    <t>MIC STAND 201A/2 &amp; 211/2 BLK</t>
  </si>
  <si>
    <t>BOOM ARM, TWO SECTION</t>
  </si>
  <si>
    <t>K&amp;M #21160.500.55 15.6" ONE SECTION BOOM</t>
  </si>
  <si>
    <t>TABLE STAND, TRIPOD BASE</t>
  </si>
  <si>
    <t>STEREO MIC BAR ADAPTER</t>
  </si>
  <si>
    <t>TABLE CLAMP MIC ADAPTER</t>
  </si>
  <si>
    <t>SIDE BAR MIC ADAPTER</t>
  </si>
  <si>
    <t>SCISSOR STAND W /DESK CLAMP</t>
  </si>
  <si>
    <t>BLACK ARM &amp; BOOM MIC STAND ATTACHMENT</t>
  </si>
  <si>
    <t>K&amp;M MIC  DRUM CLAMP BLACK</t>
  </si>
  <si>
    <t>FLOOR STAND, TRIPOD BASE</t>
  </si>
  <si>
    <t>LIGHTWEIGHT TRIPOD STAND</t>
  </si>
  <si>
    <t>ONE HAND STAND TRIPOD BASE BLK</t>
  </si>
  <si>
    <t>LOW PROFILE 1-PC BLK FLR STAND,1-PC BOOM</t>
  </si>
  <si>
    <t>MATTE BLACK FLOOR STAND, ROUND BASE, RNG</t>
  </si>
  <si>
    <t>GOOSENECK TABLE BASE</t>
  </si>
  <si>
    <t>Microphone stand</t>
  </si>
  <si>
    <t>Lavalier Cardioid</t>
  </si>
  <si>
    <t>Lavalier Omni</t>
  </si>
  <si>
    <t>adapter connector AKG</t>
  </si>
  <si>
    <t>adapter connector Sennheiser Lemo</t>
  </si>
  <si>
    <t>adapter connector Sennheiser Jack</t>
  </si>
  <si>
    <t>adapter connector SHURE</t>
  </si>
  <si>
    <t>adapter connector AudioTechnica</t>
  </si>
  <si>
    <t>adapter connector Beyerdynamic</t>
  </si>
  <si>
    <t>adapter connector Lectrosonic</t>
  </si>
  <si>
    <t>phantom power adapter XLR</t>
  </si>
  <si>
    <t>Flush Mount Module with cover; for DAM+ PAE powering module</t>
  </si>
  <si>
    <t>Mounting flange</t>
  </si>
  <si>
    <t>1,5m system cable with system connectors; for use with DAM+ series</t>
  </si>
  <si>
    <t>1,5m system cable with 3pin MiniXLR for AKG PT; for use with DAM+ series</t>
  </si>
  <si>
    <t>make up protector 10 pack</t>
  </si>
  <si>
    <t>Phantompower adapter - 3pinXLR</t>
  </si>
  <si>
    <t>Phantompower adapter - 5pinXLR</t>
  </si>
  <si>
    <t>Phantompower adapter - programmable switch 3pinXLR</t>
  </si>
  <si>
    <t>Professional Tabletop Stand for use with all 3 pin XLR microphones</t>
  </si>
  <si>
    <t>Professional Tabletop Stand for use with DAM+ modules and derivates; for use with GN15/30/50 M goosenecks only.</t>
  </si>
  <si>
    <t>same as STS DAM+, but with Wireless option</t>
  </si>
  <si>
    <t>Pocket transmitter holder fitting AKG PT</t>
  </si>
  <si>
    <t>Foam windscreen for CK31, CK32, CK33</t>
  </si>
  <si>
    <t>Dual layer wiremesh windscreen for CK41 and CK43</t>
  </si>
  <si>
    <t>Black wiremesh windscreen for CK77 WR's, C577 WR</t>
  </si>
  <si>
    <t>beige wiremesh windscreen for 
CK77 WR, C577 WR</t>
  </si>
  <si>
    <t>Colored foam windscreen set for CK77 WR's, C577 WR</t>
  </si>
  <si>
    <t>foam windscreen 10 pack</t>
  </si>
  <si>
    <t>wiremesh cap 5 pack</t>
  </si>
  <si>
    <t>In Ear Monitoring System with reference audio quality, new radio design with narrow filter, radio signal attentuator and Cue-mode. Includes 1x SST4500 Stationary Transmitter, SPR4500 Diversity Bodypack Receiver, IP2 Ear Channel Headphones, 19" Rack mount kit, 2x AA size LR6 battery, 12V EU/US/UK power supply, 1/4-wave antenna.</t>
  </si>
  <si>
    <t>SPR4500 IEM Diversity bodypack receiver with rugged metal housing, new reference radio electronic design ensures reliable transmission, Cue mode, radio signal attentuator. Stereo, Mono and Dual mode. IP2 headphones and 2x AA size LR6 batteries included.</t>
  </si>
  <si>
    <t>Stereo in-ear monitoring transmitter, patented digital MPX generation with ultra linear frequency response. Low cut, equalizer, compressor and room simulation, all metal case, for use with IVM4500 IEM system. UHF antenna and EU/US/UK power supply included.</t>
  </si>
  <si>
    <t>TALL BLACK FLR STAND, TRIPOD, LNG BOOM</t>
  </si>
  <si>
    <t>LIGHTWEIGHT TRIPOD  W/ZINC BASE&amp; BOOM</t>
  </si>
  <si>
    <t>AKG, BOOM ARM, ONE SECTION</t>
  </si>
  <si>
    <t>MATTE BLACK FLOOR STAND, ROUND BASE, RN</t>
  </si>
  <si>
    <t>Phantom power supply &amp; 2 channel mini recording mixer</t>
  </si>
  <si>
    <t>One channel 48V battery driven phantom power unit for condenser microphones (P48), two AA batteries (not included)</t>
  </si>
  <si>
    <t xml:space="preserve">Clarinet clamp for C519, fits on A and B-flat clarinet. </t>
  </si>
  <si>
    <t>Universal shockmount</t>
  </si>
  <si>
    <t>5m BNC antenna cable</t>
  </si>
  <si>
    <t>XLR phantom adapter for MicroMic "ML" &amp; "L" versions</t>
  </si>
  <si>
    <t>Stand adapter for straight shaft mics &amp; GN*E*</t>
  </si>
  <si>
    <t>Stand adapter for tapered shaft mics</t>
  </si>
  <si>
    <t>Stand adapter for C 1000 S incl. LED and/or WMS handheld transmitters</t>
  </si>
  <si>
    <t>Foam windscreen 50 mm dia.</t>
  </si>
  <si>
    <t>Foam windscreen 18-20 mm dia (for CK's)</t>
  </si>
  <si>
    <t>Multipurpose condenser microphone</t>
  </si>
  <si>
    <t>Ultra-light vibration pickup with mini XLR connector for use with B29 L battery operated power supply or AKG WMS bodypack transmitters.</t>
  </si>
  <si>
    <t>For hardwire applications, with standard XLR connector for phantom powering.</t>
  </si>
  <si>
    <t xml:space="preserve">Overhead mic for hardwire applications, with standard XLR connector for phantom powering.
</t>
  </si>
  <si>
    <t>Professional condenser mic for lead &amp; backing vocals on stage.</t>
  </si>
  <si>
    <t>Ultra-light hypercardioid instrumental miniature mic for accordeon and speakers with mini XLR connector for use with B29 L battery operated power supply, MPA V L external phantom power adapter, or AKG WMS bodypack transmitters.</t>
  </si>
  <si>
    <t xml:space="preserve">Miniature clip-on mic for drums &amp; percussion for hardwire applications, with standard XLR connector for phantom powering.
</t>
  </si>
  <si>
    <t>Miniature clip-on mic for drums &amp; percussion with mini XLR connector for use with B29 L battery operated power supply, MPA V L external phantom power adapter, or AKG WMS bodypack transmitters.</t>
  </si>
  <si>
    <t xml:space="preserve">Clip-on mic with miniature gooseneck for wind instruments for hardwire applications, with standard XLR connector for phantom powering.
</t>
  </si>
  <si>
    <t>Clip-on mic with miniature gooseneck for wind instruments with mini XLR connector for use with B29 L battery operated power supply, MPA V L external phantom power adapter, or AKG WMS bodypack transmitters.</t>
  </si>
  <si>
    <t>Headworn mic for vocals with XLR connector for phantom powering</t>
  </si>
  <si>
    <t>Headworn mic for vocals with mini XLR connector for use with B29 L battery operated power supply, MPA V L external phantom power adapter, or AKG WMS bodypack transmitters.</t>
  </si>
  <si>
    <t>Classic vocal &amp; instrument mic</t>
  </si>
  <si>
    <t>Handheld condenser microphone with 24-karat gold-plated capsule, mechano-pneumatic shock absorber, rugged zinc alloy housing and spring steel grill.</t>
  </si>
  <si>
    <t>Light, rugged head-worn mic for presenters, with Mini XLR Connector for AKG PT´s</t>
  </si>
  <si>
    <t>Light, rugged head-worn mic for presenters with connector for use Shure bodypack transmitters.</t>
  </si>
  <si>
    <t>Light, rugged head-worn mic for presenters with XLR connector</t>
  </si>
  <si>
    <t xml:space="preserve">Professional studio and live drumset, incl. D112, 3x D40, 2x 
C430
</t>
  </si>
  <si>
    <t>THE FABULOUS EGG for bass drum and bass guitar on stage and in the studio</t>
  </si>
  <si>
    <t>Dynamic kick drum microphone with four different sound shapes.</t>
  </si>
  <si>
    <t xml:space="preserve">Omni directional reporter's microphone </t>
  </si>
  <si>
    <t>Dynamic instrument microphone designed for drums and percussions, for wind instruments and guitar amps.</t>
  </si>
  <si>
    <t>Professional dynamic mic for lead &amp; backing vocals on stage</t>
  </si>
  <si>
    <t>Stage Pack</t>
  </si>
  <si>
    <t>Professional dynamic vocal microphone</t>
  </si>
  <si>
    <t>D5C with on/off switch</t>
  </si>
  <si>
    <t>The D5 LX is acoustically identical to the D5, with an additional hum-compensating 
The D5 LX is acoustically identical to the D5, with an additional hum-compensating coil that reduces noise from electromagnetic interference.</t>
  </si>
  <si>
    <t>D5 with on/off switch</t>
  </si>
  <si>
    <t>Reference dynamic vocal microphone, highest audio performance for stage and studio.</t>
  </si>
  <si>
    <t>D7 with on/off switch</t>
  </si>
  <si>
    <t>High-Performance Drum Microphone Set, contains: 1x D112 MKII, 2x C430, 4x D40, plus all neccessary stand adapters and clamps</t>
  </si>
  <si>
    <t>incl. 1x D12VR, 2x C214, 1x C451, 4x D40</t>
  </si>
  <si>
    <t>High-Performance Drum Microphone Set, contains: 1x P2, 2x P17, 4x P4 (the P17 is technically identical to the P170 and is not available as a single unit)</t>
  </si>
  <si>
    <t>Dynamic microphone designed for low-pitched instruments</t>
  </si>
  <si>
    <t>Rugged performance microphone designed for backing vocals and instruments, with on/off switch</t>
  </si>
  <si>
    <t>Dynamic microphone designed for drums and percussions, wind instruments and guitar amps</t>
  </si>
  <si>
    <t xml:space="preserve">Rugged performance microphone designed  for lead vocals with on/off switch
</t>
  </si>
  <si>
    <t>DISPLAY IT !!!</t>
  </si>
  <si>
    <t>Windscreen with color codes</t>
  </si>
  <si>
    <t>Stereo bar</t>
  </si>
  <si>
    <t>Spider suspension</t>
  </si>
  <si>
    <t>Pop filter</t>
  </si>
  <si>
    <t>"Low profile" table stand</t>
  </si>
  <si>
    <t>Miniature table stand for small mics</t>
  </si>
  <si>
    <t xml:space="preserve">Tube "Vintage Revival" microphone     </t>
  </si>
  <si>
    <t>Large diaphragm studio microphone based on C414 capsule. Cardioid only.</t>
  </si>
  <si>
    <t>Computer-matched stereo pair based on C414 capsule. Cardioid only.</t>
  </si>
  <si>
    <t>Large diaphragm microphone for vocal &amp; instrument applications</t>
  </si>
  <si>
    <t>Professional multi-pattern condenser microphone</t>
  </si>
  <si>
    <t>Powering/output module SE300 B and CK91 cardioid capsule</t>
  </si>
  <si>
    <t>Large diaphragm studio microphone for solo vocals &amp; solo instruments</t>
  </si>
  <si>
    <t>same as above, but as matched stereo pair</t>
  </si>
  <si>
    <t>Large diaphragm studio microphone for universal applications</t>
  </si>
  <si>
    <t>Microphone for drums, percussion, acoustic guitars &amp; overhead</t>
  </si>
  <si>
    <t>as C 451B but as matched pair</t>
  </si>
  <si>
    <t>C480B-ULS combined with 
CK 61-ULS</t>
  </si>
  <si>
    <t>Ultra low noise linear preamplifier with high sensitivity</t>
  </si>
  <si>
    <t>High quality cardioid capsule, only for C480 B-ULS</t>
  </si>
  <si>
    <t>High quality omni directional capsule, only for C480 B-ULS</t>
  </si>
  <si>
    <t>High quality hypercardioid capsule, only for C480 B-ULS</t>
  </si>
  <si>
    <t>Two shotgun capsules in one, only for C480 B-ULS</t>
  </si>
  <si>
    <t>Versatile cardioid capsule, only for 
SE300 B</t>
  </si>
  <si>
    <t>Omnidirectional capsule, only for 
SE300 B</t>
  </si>
  <si>
    <t>Hypercardioid capsule, only for 
SE300 B</t>
  </si>
  <si>
    <t>Highly accurate figure-eight capsule, only for SE300 B</t>
  </si>
  <si>
    <t>Short shotgun capsule, only for 
SE300 B</t>
  </si>
  <si>
    <t xml:space="preserve">Professional studio microphone for general purpose. </t>
  </si>
  <si>
    <t>Professional instrumental microphone with small diaphragm-true condenser transducer, package includes a stand adapter.</t>
  </si>
  <si>
    <t>as Perception 120 with one inch true condenser large diaphragm capsule.</t>
  </si>
  <si>
    <t>Professional large-dual-diaphragm true-condenser microphone with switchable polar patterns.</t>
  </si>
  <si>
    <t>Professional multi-pattern tube microphone with remote control unit.</t>
  </si>
  <si>
    <t>Transformerless powering/output module</t>
  </si>
  <si>
    <t>Microphone head with C5 acoustic</t>
  </si>
  <si>
    <t>Microphone head with C535 acoustic</t>
  </si>
  <si>
    <t>High end clip-on cardioid condenser microphone with 1.5m/5ft. cable, female 3pin mini-XLR connector, tie clip and windscreen included, high gain before feedback</t>
  </si>
  <si>
    <t>Microphone head with D5 acoustic</t>
  </si>
  <si>
    <t>Microphone head with D7 acoustic</t>
  </si>
  <si>
    <t>Wireless microphone adapter for SHURE wireless microphone heads</t>
  </si>
  <si>
    <t>Charging unit, two slots, 5V/1500mA power supply included, EU/US/UK connector, two NiMH rechargeable batteries included, for HT40 PRO, PT40 PRO, HT40 FLEXX, PT40 FLEXX, HT450, PT450, HT470, PT470</t>
  </si>
  <si>
    <t>Charging unit</t>
  </si>
  <si>
    <t>Charging unit, two slots, 12V/1500mA power supply included, EU/US/UK connector, four NiMH rechargeable batteries included, for DHT700, DPT700</t>
  </si>
  <si>
    <t>In-line antenna signal amplifier for WMS 4500 system (BNC connector)</t>
  </si>
  <si>
    <t>12V/2000mA power supply for wireless systems like PS4000, EU/US/UK/AU connector included</t>
  </si>
  <si>
    <t>12V/500mA power supply for wireless systems like WMS400/450/470/4500, EU/US/UK/AU connector included</t>
  </si>
  <si>
    <t>Antenna power splitter with no power supply</t>
  </si>
  <si>
    <t>Antenna power splitter with US power supply</t>
  </si>
  <si>
    <t xml:space="preserve">Antenna supply unit for up to three active components (SRA2B/W, RA4000B/W, AB4000), BNC connector </t>
  </si>
  <si>
    <t>Charging unit, technically identical to CU700, but includes 2 plastic caps for DHT800</t>
  </si>
  <si>
    <t>Floorpad remote antenna, directional, passive (-1dB antenna gain) - diversity system requires two antennas!</t>
  </si>
  <si>
    <t>Helical remote antenna, directional, passive (9dB antenna gain), collapsable 12inch to 3inch - diversity system requires two antennas!</t>
  </si>
  <si>
    <t>Network concentrator for integrating DMS700, WMS4500 and IVM4500 wireless systems into a HiQnet network, NO power supply included, please order 7801H00120 additionally.</t>
  </si>
  <si>
    <t>0.6m BNC antenna  cable</t>
  </si>
  <si>
    <t>Guitar/Instrument cable for wireless systems</t>
  </si>
  <si>
    <t xml:space="preserve">20m BNC antenna cable </t>
  </si>
  <si>
    <t>Wide band antenna multi coupler (1x in, 4x RF+DC out + 1x RF link out). Please order PSU4000 or AC12 2000mA accordingly!</t>
  </si>
  <si>
    <t>Central power supply unit for powering up to 3x HUB4000 Q, 3x CU4000, 3x PS4000 W (up to 12 receiver) or SPC4500 (up to 12 transmitter).</t>
  </si>
  <si>
    <t>Central power supply unit for powering up to 3x HUB4000 Q, 3x CU4000, 3x PS4000 W (up to 12 receiver) or SPC4500 (up to 12 transmitter), US mains cable included.</t>
  </si>
  <si>
    <t>Remote antenna, omni-directional, dipole, active (18dB amplifier) - diversity system require two antennas</t>
  </si>
  <si>
    <t>Remote antenna, omni-directional, dipole, passive - diversity system require two antennas</t>
  </si>
  <si>
    <t>Remote mute switch, 1 meter cable, 2.5mm plug - External switch to mute and un-mute the PT450/470/4500 and DPT700</t>
  </si>
  <si>
    <t>Rack mount unit</t>
  </si>
  <si>
    <t>Stationary 4:1 combiner, four antenna inputs, one antenna output, rugged half 19" metal case for use with IVM4500 IEM system. 2x 12V 2000mA power supply included. Optional: Central power supply PSU4000</t>
  </si>
  <si>
    <t>Remote antenna, directional, active (4dB antenna gain + 18dB amplifier) - diversity system requires two antennas!</t>
  </si>
  <si>
    <t>Remote antenna, directional, passive (4-6 dB antenna gain) - diversity system requires two antennas!</t>
  </si>
  <si>
    <t>Handheld transmitter - Perception Wireless 45 single component, SA45 included</t>
  </si>
  <si>
    <t>Plug &amp; play wireless microphone system, including SR40 mini2 dual channel receiver, 2x PT40 mini pocket transmitters, 2x instrument cables, SMPS switched mode power supply (EU/US/UK/AU), 2x AA batteries</t>
  </si>
  <si>
    <t>Plug &amp; play wireless microphone system, including SR40 mini2 dual channel receiver, 1x HT40 mini  handheld transmitter, 1x PT40 mini pocket transmitter, 1x instrument cable, SMPS switched mode power supply (EU/US/UK/AU), 2x AA batteries</t>
  </si>
  <si>
    <t>Plug &amp; play wireless microphone system, including SR40 mini2 dual channel receiver, 2x HT40 mini handheld transmitters, SMPS switched mode power supply (EU/US/UK/AU), 2x AA batteries</t>
  </si>
  <si>
    <t>Frequency agile wireless microphone system including SR45 Stationary Receiver, PT45 Pocket Transmitter, SMPS Switched Mode Power Supply (EU/US/UK), Instrument Cable, 1 AA Battery</t>
  </si>
  <si>
    <t xml:space="preserve">Frequency agile wireless microphone system including SR45 Stationary Receiver, PT45 Pocket Transmitter, SMPS Switched Mode Power Supply (EU/US/UK), CK99 Lavalier Microphone, 1 AA Battery </t>
  </si>
  <si>
    <t xml:space="preserve">Frequency agile wireless microphone system including SR45 Stationary Receiver, PT45 Pocket Transmitter, SMPS Switched Mode Power Supply (EU/US/UK), C544L Headworn Microphone, 1 AA Battery </t>
  </si>
  <si>
    <t xml:space="preserve">Frequency agile wireless microphone system including SR45 Stationary Receiver, HT45 Handheld Transmitter, SMPS Switched Mode Power Supply (EU/US/UK), Stand Adapter, 1 AA Battery </t>
  </si>
  <si>
    <t>Pocket transmitter, Perception Wireless 45 single component</t>
  </si>
  <si>
    <t>Rack mount kit for WMS40 mini, WMS40 mini2</t>
  </si>
  <si>
    <t>Rack mount kit for Perception Wireless 45, 450, 470, DMS70 Dual (DSR70 Q receiver has its own rack-brackets included)</t>
  </si>
  <si>
    <t>Receiver, Perception Wireless 45 single component</t>
  </si>
  <si>
    <t>Plug&amp;Play wireless microphone system</t>
  </si>
  <si>
    <t>Plug&amp;Play wireless microphone system, including SR40 mini2 dual channel receiver, 2x PT40 mini pocket transmitters, 2x instrument cables, SMPS switched mode power supply (EU/US/UK), 2x AA battteries</t>
  </si>
  <si>
    <t>Plug&amp;Play wireless microphone system, including SR40 mini2 dual channel receiver, 1x HT40 mini  handheld transmitters, 1x PT40 mini pocket transmitter, 1 instrument cable, SMPS switched mode power supply (EU/US/UK), 2x AA battteries</t>
  </si>
  <si>
    <t>Plug&amp;Play wireless microphone system, including SR40 mini2 dual channel receiver, 2x HT40 mini handheld transmitters, SMPS switched mode power supply (EU/US/UK), 2x AA battteries</t>
  </si>
  <si>
    <t>Plug &amp; play wireless microphone system, including SR40 mini single channel receiver, 1x PT40 mini pocket transmitter, 1x instrument cable, SMPS switched mode power supply (EU/US/UK/AU), 1x AA batteries</t>
  </si>
  <si>
    <t>Plug &amp; play wireless microphone system, including SR40 mini single channel receiver, 1x HT40 mini handheld transmitter, SMPS switched mode power supply (EU/US/UK/AU), 1x AA battery</t>
  </si>
  <si>
    <t>Wireless handheld transmitter, C5 microphone element, stand adapter, 1x AA LR6 battery included, pilot tone</t>
  </si>
  <si>
    <t>Wireless handheld transmitter, D5 microphone element, stand adapter, 1x AA LR6 battery included, pilot tone</t>
  </si>
  <si>
    <t>Wireless bodypack transmitter, belt clip, 1x AA LR6 battery, secure on/off/mute pin included, pilot tone</t>
  </si>
  <si>
    <t>Receiver</t>
  </si>
  <si>
    <t>Wireless stationary receiver, rack mount unit included, pilot tone - NO AC adapter, please order 7801H00120 additionally.</t>
  </si>
  <si>
    <t>Wireless Microphone System</t>
  </si>
  <si>
    <t>Wireless handheld microphone system, SR470 stationary receiver, HT470/C5 handheld transmitter, C5 microphone element, pilot tone, microphone stand, LR6 AA battery, power supply and rack mount unit included.</t>
  </si>
  <si>
    <t>Wireless handheld microphone system, SR470 stationary receiver, HT470/D5 handheld transmitter, D5 microphone element, pilot tone, microphone stand, LR6 AA battery, power supply and rack mount unit included.</t>
  </si>
  <si>
    <t>Wireless bodypack microphone system, SR470 stationary receiver, PT470 bodypack transmitter, instrument cable with 6.5mm plug, pilot tone, belt clip, LR6 AA battery, power supply and rack mount unit included.</t>
  </si>
  <si>
    <t>Wireless bodypack microphone system, SR470 stationary receiver, PT470 bodypack transmitter, C555L headworn microphone, CK99L lavalier microphone, tie clip, belt clip, LR6 AA battery, power supply and rack mount unit included.</t>
  </si>
  <si>
    <t>Wireless bodypack microphone system, SR470 stationary receiver, PT470 bodypack transmitter, C544L headworn microphone, belt clip, LR6 AA battery, power supply and rack mount unit included.</t>
  </si>
  <si>
    <t>Professional handheld transmitter, SA 63 stand adapter and 2x AA LR6 battery included, rugged body, NO microphone head</t>
  </si>
  <si>
    <t>PR4500 ENG Diversity bodypack receiver with rugged metal housing, new reference radio electronic design ensures reliable transmission. Belt clip, camera shoe, XLR cable, 3.5mm jack cable and 2x AA size LR6 batteries included.</t>
  </si>
  <si>
    <t>PR4500 ENG Diversity bodypack receiver, HT4500 handheld transmitter, D5 WL1 dynamic microphone head. Accessories see single components.</t>
  </si>
  <si>
    <t>PR4500 ENG Diversity bodypack receiver, PT4500 bodypack transmitter, CK99 L lavalier microphone. Accessories see single components.</t>
  </si>
  <si>
    <t>Professional wireless bodypack transmitter, rugged metal housing, belt clip, 2x AA LR6 battery, secure mute pin included, pilot tone</t>
  </si>
  <si>
    <t>Professional stationary true diversity receiver, rack mount unit included, rugged metal housing - NO AC adapter, please order 7801H00120 additionally.</t>
  </si>
  <si>
    <t>Professional wireless system including SR4500, HT4500, D7 WL1, SA63, EU/US/UK/AU power supply adapter.</t>
  </si>
  <si>
    <t>Professional wireless system including SR4500, PT4500, MK GL instrument cable, EU/US/UK/AU power supply adapter.</t>
  </si>
  <si>
    <t>Nickel colored master reference handheld condenser microphone with the untouched legendary sound of the C535 for professional singers who are looking for highest end true studio-quality sound paired with highest stage capability.</t>
  </si>
  <si>
    <t>Black colored  C636</t>
  </si>
  <si>
    <t>Microphone head with C636 acoustic for wireless systems DMS800 and WMS4500</t>
  </si>
  <si>
    <t>Microphone head with C7 acoustic for wireless systems DMS800 and WMS4500</t>
  </si>
  <si>
    <t>First dedicated connected PA compatible handheld microphone combining the advantages of this game changing pro audio system with the great audio performance of a P5.</t>
  </si>
  <si>
    <t>CONNECTED PA MICROPHONE ADAPTER</t>
  </si>
  <si>
    <t>Lapel Microphone</t>
  </si>
  <si>
    <t>CC-3.5ST5-RCA2F</t>
  </si>
  <si>
    <t>DX-TX</t>
  </si>
  <si>
    <t>DX-TX-WP-BL</t>
  </si>
  <si>
    <t>DX-TX-WP-WH</t>
  </si>
  <si>
    <t>DX-TX-DWP-BL</t>
  </si>
  <si>
    <t>DX-TX-DWP-WH</t>
  </si>
  <si>
    <t>DX-TX-DWP-4K-BL</t>
  </si>
  <si>
    <t>DX-TX-DWP-4K-WH</t>
  </si>
  <si>
    <t>DX-RX</t>
  </si>
  <si>
    <t>CC-DVI-5BNCM</t>
  </si>
  <si>
    <t>CC-DVI-RCA3M</t>
  </si>
  <si>
    <t>CC-DVI-SVID</t>
  </si>
  <si>
    <t>CC-DVIM-VGAF</t>
  </si>
  <si>
    <t>CBL-HDMI-FL-16</t>
  </si>
  <si>
    <t>CBL-DP-FL-16</t>
  </si>
  <si>
    <t>CBL-ETH-FL-16</t>
  </si>
  <si>
    <t>CBL-RUK+A-FL-16</t>
  </si>
  <si>
    <t>CBL-HDMI-FL2-16</t>
  </si>
  <si>
    <t>CBL-HDMI-FL2-32</t>
  </si>
  <si>
    <t>CBL-DP-FL2-16</t>
  </si>
  <si>
    <t>CBL-ETH-FL2-16</t>
  </si>
  <si>
    <t>CBL-RUK+A-FL2-16</t>
  </si>
  <si>
    <t>CBL-MDP-FL2-16</t>
  </si>
  <si>
    <t>CBL-USB-FL2-16</t>
  </si>
  <si>
    <t>DVX-2155HD-SP</t>
  </si>
  <si>
    <t>DVX-3155HD-SP</t>
  </si>
  <si>
    <t>DVX-3156HD-SP</t>
  </si>
  <si>
    <t>DVX-2210HD-SP</t>
  </si>
  <si>
    <t>DVX-2210HD-T</t>
  </si>
  <si>
    <t>DVX-2250HD-SP</t>
  </si>
  <si>
    <t>DVX-2255HD-SP</t>
  </si>
  <si>
    <t>DVX-2250HD-T</t>
  </si>
  <si>
    <t>DVX-2255HD-T</t>
  </si>
  <si>
    <t>DVX-3250HD-SP</t>
  </si>
  <si>
    <t>DVX-3255HD-SP</t>
  </si>
  <si>
    <t>DVX-3250HD-T</t>
  </si>
  <si>
    <t>DVX-3255HD-T</t>
  </si>
  <si>
    <t>DVX-3256HD-SP</t>
  </si>
  <si>
    <t>DVX-3256HD-T</t>
  </si>
  <si>
    <t>AVB-VSTYLE-RMK-1U</t>
  </si>
  <si>
    <t>AVB-VSTYLE-RMK-FILL-1U</t>
  </si>
  <si>
    <t>AVB-VSTYLE-SURFACE-MNT</t>
  </si>
  <si>
    <t>AVB-VSTYLE-POLE-MNT</t>
  </si>
  <si>
    <t>AVS-MD-PS-225W-H</t>
  </si>
  <si>
    <t>AVS-MD-PS-225W-3RU</t>
  </si>
  <si>
    <t>AVS-MD4-PS-225W-4U</t>
  </si>
  <si>
    <t>AVS-PR-PS-55W-3U</t>
  </si>
  <si>
    <t>AVS-8Y3000-PS-225W-WB-UWB</t>
  </si>
  <si>
    <t>AVS-OP-PS-3U-225W</t>
  </si>
  <si>
    <t>AVS-PS-12VDC-1A, Energy Star qualified 12 V desktop power supply</t>
  </si>
  <si>
    <t>RS01</t>
  </si>
  <si>
    <t>HPX-1600-NA-BL</t>
  </si>
  <si>
    <t>HPX-1600-NA-SL</t>
  </si>
  <si>
    <t>HPX-1600-BL</t>
  </si>
  <si>
    <t>HPX-1600-SL</t>
  </si>
  <si>
    <t>HPX-P200-US</t>
  </si>
  <si>
    <t>HPX-P200-UK</t>
  </si>
  <si>
    <t>HPX-P200-EU</t>
  </si>
  <si>
    <t>HPX-P200-AU</t>
  </si>
  <si>
    <t>HPX-P250-IN</t>
  </si>
  <si>
    <t>HPX-AV100-CS+A</t>
  </si>
  <si>
    <t>HPX-AV100-RGB+A</t>
  </si>
  <si>
    <t>HPX-AV101-DVI+A</t>
  </si>
  <si>
    <t>HPX-AV101-DVI</t>
  </si>
  <si>
    <t>HPX-AV101-HDMI</t>
  </si>
  <si>
    <t>HPX-AV102-RGB+A</t>
  </si>
  <si>
    <t>HPX-AV101-HDMI-R</t>
  </si>
  <si>
    <t>HPX-AV101-DP-R</t>
  </si>
  <si>
    <t>HPX-N101-ETH-R</t>
  </si>
  <si>
    <t>HPX-AV102-RUK+A-R</t>
  </si>
  <si>
    <t>HPX-AV102-HDMI-R</t>
  </si>
  <si>
    <t>HPX-AV102A-DP-R</t>
  </si>
  <si>
    <t>HPX-N102-ETH-R</t>
  </si>
  <si>
    <t>HPX-AV103-RGB+A-R</t>
  </si>
  <si>
    <t>HPX-AV102A-MDP-R</t>
  </si>
  <si>
    <t>HPX-AV102-USB-R</t>
  </si>
  <si>
    <t>HPX-CPT200</t>
  </si>
  <si>
    <t>HPX-C5400-CS+A</t>
  </si>
  <si>
    <t>HPX-C5400-VGA+A</t>
  </si>
  <si>
    <t>HPX-C5400-CN+A</t>
  </si>
  <si>
    <t>HPX-N100-RJ45</t>
  </si>
  <si>
    <t>HPX-N102-RJ45</t>
  </si>
  <si>
    <t>HPX-N100-USB</t>
  </si>
  <si>
    <t>HPX-N102-USB</t>
  </si>
  <si>
    <t>HPX-N102-USB-PC</t>
  </si>
  <si>
    <t>HPX-U100-BTN</t>
  </si>
  <si>
    <t>HPX-U100-2BTN</t>
  </si>
  <si>
    <t>HPX-2BTN-8ACC</t>
  </si>
  <si>
    <t>HPX-U400-MET-13</t>
  </si>
  <si>
    <t>HPA-MYT-TX</t>
  </si>
  <si>
    <t>HPA-MYT-RX</t>
  </si>
  <si>
    <t>HPX-U400-SP-08-AX</t>
  </si>
  <si>
    <t>HPX-U400-CP-1008</t>
  </si>
  <si>
    <t>HPX-U200-MOD</t>
  </si>
  <si>
    <t>HPX-U400-MET-6NE</t>
  </si>
  <si>
    <t>HPX-U400-SP-08-E</t>
  </si>
  <si>
    <t>HPX-B050</t>
  </si>
  <si>
    <t>HPX-B100</t>
  </si>
  <si>
    <t>HPX-B200</t>
  </si>
  <si>
    <t>HPX-B050-L</t>
  </si>
  <si>
    <t>HPX-B100-L</t>
  </si>
  <si>
    <t>EXTR-HDMI-PWR</t>
  </si>
  <si>
    <t>HPX-AC-SB</t>
  </si>
  <si>
    <t>HPX-AC-MB</t>
  </si>
  <si>
    <t>HPX-AC-HSP</t>
  </si>
  <si>
    <t>HPX-AC-TK</t>
  </si>
  <si>
    <t>HPX-AC-TMPLT</t>
  </si>
  <si>
    <t>HPX-AC-TMPLT-600</t>
  </si>
  <si>
    <t>HPX-AC-TMPLT-900</t>
  </si>
  <si>
    <t>HPX-AC-TMPLT-1200</t>
  </si>
  <si>
    <t>HPX-AC-TMPLT-MSP7</t>
  </si>
  <si>
    <t>HPX-AC-TMPLT-MSP10</t>
  </si>
  <si>
    <t>HPX-600BL</t>
  </si>
  <si>
    <t>HPX-600SL</t>
  </si>
  <si>
    <t>HPX-900BL</t>
  </si>
  <si>
    <t>HPX-900SL</t>
  </si>
  <si>
    <t>HPX-1200BL</t>
  </si>
  <si>
    <t>HPX-1200SL</t>
  </si>
  <si>
    <t>HPX-P200-PC-US</t>
  </si>
  <si>
    <t>HPX-P250-PC-UK</t>
  </si>
  <si>
    <t>HPX-P200-PC-EU</t>
  </si>
  <si>
    <t>HPX-P200-PC-AU</t>
  </si>
  <si>
    <t>HPX-P250-PC-IN</t>
  </si>
  <si>
    <t>HPX-P200-PC-EU2</t>
  </si>
  <si>
    <t>HPX-P200-PC-BR</t>
  </si>
  <si>
    <t>HPX-CPT200-W</t>
  </si>
  <si>
    <t>HPX-CPTS100-W</t>
  </si>
  <si>
    <t>HPX-CPTS300-W</t>
  </si>
  <si>
    <t>HPX-N100-SRJ45</t>
  </si>
  <si>
    <t>HPX-N102-SRJ45</t>
  </si>
  <si>
    <t>HPX-U400-R-MET-6N</t>
  </si>
  <si>
    <t>HPX-U400-R-MET-13</t>
  </si>
  <si>
    <t>HPX-U400-R-MET-7</t>
  </si>
  <si>
    <t>HPX-U400-R-MET-6NE</t>
  </si>
  <si>
    <t>HPX-U400-R-MET-13E</t>
  </si>
  <si>
    <t>HPX-U400-R-MET-7E</t>
  </si>
  <si>
    <t>HPG-10-100K</t>
  </si>
  <si>
    <t>HPG-10-10K</t>
  </si>
  <si>
    <t>HPG-10-25K</t>
  </si>
  <si>
    <t>HPG-20B-FG</t>
  </si>
  <si>
    <t>HPG-20B-GS</t>
  </si>
  <si>
    <t>HPG-20B-MB</t>
  </si>
  <si>
    <t>HPG-20B-UK</t>
  </si>
  <si>
    <t>HPG-20S-FG</t>
  </si>
  <si>
    <t>HPG-20S-GS</t>
  </si>
  <si>
    <t>HPG-20-SL</t>
  </si>
  <si>
    <t>HPG-20S-MB</t>
  </si>
  <si>
    <t>HPG-20S-UK</t>
  </si>
  <si>
    <t>HPX-MSP-7-BL</t>
  </si>
  <si>
    <t>HPX-MSP-7-SL,</t>
  </si>
  <si>
    <t>HPX-MSP-10-SL</t>
  </si>
  <si>
    <t>HPX-MSP-10-BL</t>
  </si>
  <si>
    <t>CBL-USB2-FL-16</t>
  </si>
  <si>
    <t>CBL-USB2-FL-33</t>
  </si>
  <si>
    <t>NMX-VCC-1000-WM</t>
  </si>
  <si>
    <t>CC-NIRC</t>
  </si>
  <si>
    <t>CC-NET</t>
  </si>
  <si>
    <t>CC-USB-NI</t>
  </si>
  <si>
    <t>NXB-KNX</t>
  </si>
  <si>
    <t>EXB-REL8</t>
  </si>
  <si>
    <t>EXB-I/O8</t>
  </si>
  <si>
    <t>EXB-COM2</t>
  </si>
  <si>
    <t>EXB-IRS4</t>
  </si>
  <si>
    <t>EXB-MP1</t>
  </si>
  <si>
    <t>NX-1200</t>
  </si>
  <si>
    <t>NX-2200</t>
  </si>
  <si>
    <t>NX-3200</t>
  </si>
  <si>
    <t>NX-4200</t>
  </si>
  <si>
    <t>NXP-CPI16</t>
  </si>
  <si>
    <t>PSN6.5</t>
  </si>
  <si>
    <t>PSR4.4, Power Supply, 4.4A, 13.5VDC, 3.5mm retained Phoenix</t>
  </si>
  <si>
    <t>AC-RK</t>
  </si>
  <si>
    <t>AC-SMB</t>
  </si>
  <si>
    <t>AXB-VOL3</t>
  </si>
  <si>
    <t>AXB-232++</t>
  </si>
  <si>
    <t>AXB-DMX512</t>
  </si>
  <si>
    <t>CP-1008-US-BA</t>
  </si>
  <si>
    <t>CP-1008-US-BL</t>
  </si>
  <si>
    <t>CP-1008-US-WH</t>
  </si>
  <si>
    <t>CP-3006-BA</t>
  </si>
  <si>
    <t>CP-3006-BL</t>
  </si>
  <si>
    <t>CP-3006-WH</t>
  </si>
  <si>
    <t>CP-3008-BA</t>
  </si>
  <si>
    <t>AC-3008-PKT-AL</t>
  </si>
  <si>
    <t>CP-3008-BL</t>
  </si>
  <si>
    <t>CP-3008-WH</t>
  </si>
  <si>
    <t>SP-08-AX-EU-WH</t>
  </si>
  <si>
    <t>SP-08-AX-UK-BL</t>
  </si>
  <si>
    <t>SP-08-AX-US-BA</t>
  </si>
  <si>
    <t>SP-08-AX-US-BL</t>
  </si>
  <si>
    <t>SP-08-AX-US-WH</t>
  </si>
  <si>
    <t>SP-16-AX-TR-UK-KA</t>
  </si>
  <si>
    <t>SP-16-AX-TR-UK-BL</t>
  </si>
  <si>
    <t>SP-16-AX-TR-UK-WH</t>
  </si>
  <si>
    <t>SP-16-AX-TR-US-BA</t>
  </si>
  <si>
    <t>SP-16-AX-TR-US-BL</t>
  </si>
  <si>
    <t>SP-16-AX-TR-US-WH</t>
  </si>
  <si>
    <t>SP-08-E-US-BA</t>
  </si>
  <si>
    <t>SP-08-E-US-BL</t>
  </si>
  <si>
    <t>SP-08-E-US-WH</t>
  </si>
  <si>
    <t>MCP-106L-BL</t>
  </si>
  <si>
    <t>MCP-106L-WH</t>
  </si>
  <si>
    <t>MCP-106P-BL</t>
  </si>
  <si>
    <t>MCP-106P-WH</t>
  </si>
  <si>
    <t>MCP-108-BL</t>
  </si>
  <si>
    <t>MCP-108-WH</t>
  </si>
  <si>
    <t>CC-IRC</t>
  </si>
  <si>
    <t>CC-IRX</t>
  </si>
  <si>
    <t>FG10-2178-01</t>
  </si>
  <si>
    <t>FG10-2178-02</t>
  </si>
  <si>
    <t>FG10-2178-03</t>
  </si>
  <si>
    <t>FG10-2178-04</t>
  </si>
  <si>
    <t>CC-USB</t>
  </si>
  <si>
    <t>CC-C13-C14</t>
  </si>
  <si>
    <t>CC-C14-NEMA</t>
  </si>
  <si>
    <t>CC-232, 9DSUB MALE (AX) W/9P F</t>
  </si>
  <si>
    <t>CC-MDM</t>
  </si>
  <si>
    <t>CC-COM</t>
  </si>
  <si>
    <t>CC, 9-PIN D SUB FEMALE</t>
  </si>
  <si>
    <t>CC, 9P D-SUB FEMALE TO 9P D-SU</t>
  </si>
  <si>
    <t>PSN3.0</t>
  </si>
  <si>
    <t>PS5.0</t>
  </si>
  <si>
    <t>PS4.4</t>
  </si>
  <si>
    <t>PS-POE-AF-TC</t>
  </si>
  <si>
    <t>PS-POE-AT-TC</t>
  </si>
  <si>
    <t>IRIS</t>
  </si>
  <si>
    <t>PC1</t>
  </si>
  <si>
    <t>NXA-PDU-1508-8</t>
  </si>
  <si>
    <t>ABS</t>
  </si>
  <si>
    <t>AVS-EPDGX144-ENC</t>
  </si>
  <si>
    <t>EPICADGX288-ENC</t>
  </si>
  <si>
    <t>AVS-EPDGX144-OO-SC</t>
  </si>
  <si>
    <t>AVS-EPDGX144-VI-DVI</t>
  </si>
  <si>
    <t>AVS-EPDGX144-VO-DVI</t>
  </si>
  <si>
    <t>EPICADGX288-VIO-SMF-S</t>
  </si>
  <si>
    <t>EPICADGX288-VIO-MMF-S</t>
  </si>
  <si>
    <t>DXF-TX-SMD</t>
  </si>
  <si>
    <t>DXF-TX-SMS</t>
  </si>
  <si>
    <t>DXF-TX-MMD</t>
  </si>
  <si>
    <t>DXF-TX-MMS</t>
  </si>
  <si>
    <t>DX-RX-4K</t>
  </si>
  <si>
    <t>DXF-RX-SMD</t>
  </si>
  <si>
    <t>DXF-RX-SMS</t>
  </si>
  <si>
    <t>DXF-RX-MMD</t>
  </si>
  <si>
    <t>DXF-RX-MMS</t>
  </si>
  <si>
    <t>AVS-ENOVADGX16-FAN-KIT</t>
  </si>
  <si>
    <t>ENOVADGX-P1-PS</t>
  </si>
  <si>
    <t>AVS-ENOVADGX-BATTERY</t>
  </si>
  <si>
    <t>ENOVADGX-PS-P1-UPGRD</t>
  </si>
  <si>
    <t>DGX-I-HDMI</t>
  </si>
  <si>
    <t>DGX-O-HDMI</t>
  </si>
  <si>
    <t>DGX-I-DXL</t>
  </si>
  <si>
    <t>DGX-O-DXL</t>
  </si>
  <si>
    <t>DGX-I-DVI</t>
  </si>
  <si>
    <t>DGX-O-DVI</t>
  </si>
  <si>
    <t>DGX-I-DXF-SMD</t>
  </si>
  <si>
    <t>DGX-I-DXF-SMS</t>
  </si>
  <si>
    <t>DGX-I-DXF-MMD</t>
  </si>
  <si>
    <t>DGX-I-DXF-MMS</t>
  </si>
  <si>
    <t>DGX-O-DXF-SMD</t>
  </si>
  <si>
    <t>DGX-O-DXF-SMS</t>
  </si>
  <si>
    <t>DGX-O-DXF-MMD</t>
  </si>
  <si>
    <t>DGX-O-DXF-MMS</t>
  </si>
  <si>
    <t>DGX-AIE</t>
  </si>
  <si>
    <t>ENOVADGX-P2-PS</t>
  </si>
  <si>
    <t>AVS-ENOVADGX32-FAN-KIT</t>
  </si>
  <si>
    <t>FAN REPLACEMENT KIT</t>
  </si>
  <si>
    <t>BATTERY REPLACEMENT KIT</t>
  </si>
  <si>
    <t>DGX32-CPU-NX</t>
  </si>
  <si>
    <t>DGX64-CPU-NX</t>
  </si>
  <si>
    <t>DGX800-ENC</t>
  </si>
  <si>
    <t>DGX8/16/3200-CPU</t>
  </si>
  <si>
    <t>DGX1600-ENC</t>
  </si>
  <si>
    <t>DGX6400-CPU</t>
  </si>
  <si>
    <t>DGX3200-ENC</t>
  </si>
  <si>
    <t>DGX-I-HDMI-4K</t>
  </si>
  <si>
    <t>DGX-I-DXL-4K</t>
  </si>
  <si>
    <t>DGX-O-DXL-4K</t>
  </si>
  <si>
    <t>DGX6400-ENC</t>
  </si>
  <si>
    <t>DGX3200-ASB-DAN  NEW</t>
  </si>
  <si>
    <t>DGX6400-ASB-DAN   New</t>
  </si>
  <si>
    <t>DGX800/1600-ASB</t>
  </si>
  <si>
    <t>DGX3200-ASB</t>
  </si>
  <si>
    <t>DGX6400-ASB</t>
  </si>
  <si>
    <t>DESKTOP POWER SUPPLY</t>
  </si>
  <si>
    <t>PDXL-2</t>
  </si>
  <si>
    <t>IR03</t>
  </si>
  <si>
    <t>XPORT-SERV-100</t>
  </si>
  <si>
    <t>IS-XPT-2100-RM</t>
  </si>
  <si>
    <t>SDX-410-DX</t>
  </si>
  <si>
    <t>SDX-810-DX</t>
  </si>
  <si>
    <t>SDX-414-DX</t>
  </si>
  <si>
    <t>SDX-510M-DX</t>
  </si>
  <si>
    <t>SDX-514M-DX</t>
  </si>
  <si>
    <t>SP-08-AX-UK-WH</t>
  </si>
  <si>
    <t>HPX-U400-MET-6N</t>
  </si>
  <si>
    <t>HPX-U400-MET-7</t>
  </si>
  <si>
    <t>MET-6N-BL</t>
  </si>
  <si>
    <t>MET-6N-LA</t>
  </si>
  <si>
    <t>MET-6N-WH</t>
  </si>
  <si>
    <t>MET-13-BL</t>
  </si>
  <si>
    <t>MET-13-LA</t>
  </si>
  <si>
    <t>MET-13-WH</t>
  </si>
  <si>
    <t>MET-7-BL</t>
  </si>
  <si>
    <t>MET-7-LA</t>
  </si>
  <si>
    <t>MET-7-WH</t>
  </si>
  <si>
    <t>Alero ALR-AMP-8</t>
  </si>
  <si>
    <t>ALR-AEC-8</t>
  </si>
  <si>
    <t>AVS-PL-0808-00P</t>
  </si>
  <si>
    <t>AVS-PL-1818-00P</t>
  </si>
  <si>
    <t>ENV-VST-TSF</t>
  </si>
  <si>
    <t>AVB-TX-DGX-HD15-SC FIBER</t>
  </si>
  <si>
    <t>AVB-TX-DGX-DVI-SC FIBER</t>
  </si>
  <si>
    <t>AVB-RX-DGX-SC FIBER-HD15</t>
  </si>
  <si>
    <t>AVB-RX-DGX-SC FIBER-DVI</t>
  </si>
  <si>
    <t>AVS-EPDGX144-OI-SC</t>
  </si>
  <si>
    <t>AVS-EPDGX32-OI-SC</t>
  </si>
  <si>
    <t>AVS-EPDGX32-OO-SC</t>
  </si>
  <si>
    <t>i!-Weather</t>
  </si>
  <si>
    <t>TPC-ITOUCH-PHONE</t>
  </si>
  <si>
    <t>TPC-IPAD</t>
  </si>
  <si>
    <t>TPC-ANDROID</t>
  </si>
  <si>
    <t>TPC-ANDROID TAB</t>
  </si>
  <si>
    <t>TPC-WIN8-TAB</t>
  </si>
  <si>
    <t>TPC-BYOD</t>
  </si>
  <si>
    <t>NDT-CAFEDUET</t>
  </si>
  <si>
    <t>NSS-RMS-EMS</t>
  </si>
  <si>
    <t>NSS-RMS-EWS</t>
  </si>
  <si>
    <t>RMS-ENT-SCH</t>
  </si>
  <si>
    <t>RMS-ENT, RMS Enterprise 1000 Location License</t>
  </si>
  <si>
    <t>RMS-SCH-EWS</t>
  </si>
  <si>
    <t>RMS-SCH-LN</t>
  </si>
  <si>
    <t>RMS-ENT-CLOUD, RMS Enterprise Cloud Monthly Subscription Fee</t>
  </si>
  <si>
    <t>RMS-ENT</t>
  </si>
  <si>
    <t>Software Maintenance Agreement Renewal</t>
  </si>
  <si>
    <t>RMS-ENT-CLOUD, RMS Enterprise Cloud Hosted Service</t>
  </si>
  <si>
    <t>NDT-VKP</t>
  </si>
  <si>
    <t>SP-08-AX-UK-BA</t>
  </si>
  <si>
    <t>MET-6NE-BL</t>
  </si>
  <si>
    <t>MET-6NE-WH</t>
  </si>
  <si>
    <t>MET-13E-BL</t>
  </si>
  <si>
    <t>MET-13E-WH</t>
  </si>
  <si>
    <t>MET-7E-BL</t>
  </si>
  <si>
    <t>MET-7E-WH</t>
  </si>
  <si>
    <t>MKP-106L-BL</t>
  </si>
  <si>
    <t>MKP-106L-WH</t>
  </si>
  <si>
    <t>MKP-106P-BL</t>
  </si>
  <si>
    <t>MKP-106P-WH</t>
  </si>
  <si>
    <t>MKP-108L-B</t>
  </si>
  <si>
    <t>MKP-108L-WH</t>
  </si>
  <si>
    <t>MET-13X-BL</t>
  </si>
  <si>
    <t>MET-13X-WH</t>
  </si>
  <si>
    <t>MET-7X-BL</t>
  </si>
  <si>
    <t>MET-7X-WH</t>
  </si>
  <si>
    <t>MIO-CLASSIC-S-BL</t>
  </si>
  <si>
    <t>MIO-CLASSIC-S-WH</t>
  </si>
  <si>
    <t>MIO-CLASSIC-D-BL</t>
  </si>
  <si>
    <t>MIO-CLASSIC-D-WH</t>
  </si>
  <si>
    <t>ALD-CW-1-BL</t>
  </si>
  <si>
    <t>ALD-CW-1-WH</t>
  </si>
  <si>
    <t>ALD-CW-2-BL</t>
  </si>
  <si>
    <t>ALD-CW-2-WH</t>
  </si>
  <si>
    <t>NXB-CCG</t>
  </si>
  <si>
    <t>CCD-6D-WH</t>
  </si>
  <si>
    <t>CCD-6CL</t>
  </si>
  <si>
    <t>CCD-8S-WH</t>
  </si>
  <si>
    <t>CCD-OCR2B-P-WH</t>
  </si>
  <si>
    <t>PS-CCG 5 VDC</t>
  </si>
  <si>
    <t>RDA-ENC2</t>
  </si>
  <si>
    <t>RDA-ENC4</t>
  </si>
  <si>
    <t>RDA-ENC6</t>
  </si>
  <si>
    <t>RDA-ENC6B / 120</t>
  </si>
  <si>
    <t>RDA-DIV</t>
  </si>
  <si>
    <t>RDA-EFP</t>
  </si>
  <si>
    <t>RDM-2INC</t>
  </si>
  <si>
    <t>RDM-3SWM</t>
  </si>
  <si>
    <t>RDM-2DC</t>
  </si>
  <si>
    <t>RDM-3DC</t>
  </si>
  <si>
    <t>RDM-2FDB</t>
  </si>
  <si>
    <t>RDM-6EM</t>
  </si>
  <si>
    <t>RDA-PSM</t>
  </si>
  <si>
    <t>RE-DM4 / 120</t>
  </si>
  <si>
    <t>RE-DM6 / 120</t>
  </si>
  <si>
    <t>RE-DM6 / 240</t>
  </si>
  <si>
    <t>RE-DC/120</t>
  </si>
  <si>
    <t>RE-DC/277</t>
  </si>
  <si>
    <t>CB-MET-ECOM</t>
  </si>
  <si>
    <t>SMB-MET-ECOMS-B</t>
  </si>
  <si>
    <t>NXA-ENET8-2POE</t>
  </si>
  <si>
    <t>NXA-ENET8-POE+</t>
  </si>
  <si>
    <t>MET-ECOM-D-AB</t>
  </si>
  <si>
    <t>MET-ECOM-DNS-B</t>
  </si>
  <si>
    <t>NXR-ZRP-PRO</t>
  </si>
  <si>
    <t>NXR-ZGW-PRO</t>
  </si>
  <si>
    <t>STB-04, AMINO H140 STB</t>
  </si>
  <si>
    <t>V2-POWER-1100</t>
  </si>
  <si>
    <t>NMX-ENC-1100</t>
  </si>
  <si>
    <t>NMX-ENC-1105</t>
  </si>
  <si>
    <t>NMX-VRK</t>
  </si>
  <si>
    <t>NMX-ENC-N1122A</t>
  </si>
  <si>
    <t>NMX-ENC-N1122A-C</t>
  </si>
  <si>
    <t>NMX-DEC-N1222A</t>
  </si>
  <si>
    <t>NMX-DEC-N1222A-C</t>
  </si>
  <si>
    <t>NMX-ENC-N1133A</t>
  </si>
  <si>
    <t>NMX-ENC-N1133A-C</t>
  </si>
  <si>
    <r>
      <t xml:space="preserve">NMX-DEC-N1233A  </t>
    </r>
    <r>
      <rPr>
        <b/>
        <sz val="10"/>
        <color rgb="FFFF0000"/>
        <rFont val="Calibri"/>
        <family val="2"/>
        <scheme val="minor"/>
      </rPr>
      <t>NEW</t>
    </r>
  </si>
  <si>
    <t>NMX-DEC-N1233A-C</t>
  </si>
  <si>
    <t>NMX-ENC-N1115-WP-BL</t>
  </si>
  <si>
    <t>NMX-ENC-N1115-WP-WH</t>
  </si>
  <si>
    <t>NMX-ENC-N1122-C</t>
  </si>
  <si>
    <t>NMX-ENC-N1122</t>
  </si>
  <si>
    <t>NMX-ENC-N1133-C</t>
  </si>
  <si>
    <t>NMX-ENC-N1133</t>
  </si>
  <si>
    <t>NMX-DEC-N1222-C</t>
  </si>
  <si>
    <t>NMX-DEC-N1222</t>
  </si>
  <si>
    <t>NMX-DEC-N1233-C</t>
  </si>
  <si>
    <t>NMX-DEC-N1233</t>
  </si>
  <si>
    <t>NMX-WP-N1512</t>
  </si>
  <si>
    <t>NMX-ENC-N2122A</t>
  </si>
  <si>
    <t>NMX-ENC-N2122A-C</t>
  </si>
  <si>
    <t>NMX-DEC-N2222A</t>
  </si>
  <si>
    <t>NMX-DEC-N2222A-C</t>
  </si>
  <si>
    <t>NMX-DEC-N2212A</t>
  </si>
  <si>
    <t>NMX-DEC-N2212A-C</t>
  </si>
  <si>
    <t>NMX-ENC-N2135A</t>
  </si>
  <si>
    <t>NMX-ENC-N2135A-C</t>
  </si>
  <si>
    <t>NMX-DEC-N2235A</t>
  </si>
  <si>
    <t>NMX-DEC-N2235A-C</t>
  </si>
  <si>
    <t>NMX-ENC-N2122-C</t>
  </si>
  <si>
    <t>NMX-ENC-N2122</t>
  </si>
  <si>
    <t>NMX-ENC-N2135-C</t>
  </si>
  <si>
    <t>NMX-ENC-N2135</t>
  </si>
  <si>
    <t>NMX-ENC-N2151-C</t>
  </si>
  <si>
    <t>NMX-ENC-N2151</t>
  </si>
  <si>
    <t>NMX-DEC-N2212-C</t>
  </si>
  <si>
    <t>NMX-DEC-N2212</t>
  </si>
  <si>
    <t>NMX-ENC-N2222-C</t>
  </si>
  <si>
    <t>NMX-DEC-N2222</t>
  </si>
  <si>
    <t>NMX-DEC-N2235-C</t>
  </si>
  <si>
    <t>NMX-DEC-N2235</t>
  </si>
  <si>
    <t>NMX-DEC-N2251-C</t>
  </si>
  <si>
    <t>NMX-DEC-N2251</t>
  </si>
  <si>
    <t>NMX-ENC-N2312-C</t>
  </si>
  <si>
    <t>NMX-ENC-N2312</t>
  </si>
  <si>
    <t>NMX-DEC-N2322</t>
  </si>
  <si>
    <t>NMX-ENC-N2315-WP-BL</t>
  </si>
  <si>
    <t>NMX-ENC-N2315-WP-WH</t>
  </si>
  <si>
    <t>NMX-ENC-N2412A</t>
  </si>
  <si>
    <t>NMX-ENC-N2412A-C</t>
  </si>
  <si>
    <t>NMX-DEC-2422A</t>
  </si>
  <si>
    <t>NMX-WP-2510</t>
  </si>
  <si>
    <t>NMX-PRS-N7142</t>
  </si>
  <si>
    <t xml:space="preserve">NMX-PRS-N7142-23  NEW
</t>
  </si>
  <si>
    <t>NMX-ENC-N3132-C</t>
  </si>
  <si>
    <t>NMX-ENC-N3132</t>
  </si>
  <si>
    <t>NMX-DEC-N3232-C</t>
  </si>
  <si>
    <t>NMX-DEC-N3232</t>
  </si>
  <si>
    <t>NMX-WP-N3510</t>
  </si>
  <si>
    <t>NMX-ATC-N4321-C</t>
  </si>
  <si>
    <t>NMX-ATC-N4321</t>
  </si>
  <si>
    <t>NMX-NVR-N6123</t>
  </si>
  <si>
    <t>SC-N8001</t>
  </si>
  <si>
    <t>SC-N8002</t>
  </si>
  <si>
    <t>SC-N8012</t>
  </si>
  <si>
    <t>SC-WPC-D-BL</t>
  </si>
  <si>
    <t>SC-WPC-SM-BL</t>
  </si>
  <si>
    <t>SC-WPC-D-WH</t>
  </si>
  <si>
    <t>SC-WPC-SM-WH</t>
  </si>
  <si>
    <t>SC-TC-D-BL</t>
  </si>
  <si>
    <t>SC-TC-SM-BL</t>
  </si>
  <si>
    <t>SC-TC-D-WH</t>
  </si>
  <si>
    <t>SC-TC-SM-WH</t>
  </si>
  <si>
    <t>NT-SD-701</t>
  </si>
  <si>
    <t>NT-ST-701</t>
  </si>
  <si>
    <t>NMX-ACC-N9101</t>
  </si>
  <si>
    <t>NMX-ACC-N9102</t>
  </si>
  <si>
    <t>NMX-ACC-N9206</t>
  </si>
  <si>
    <t>NMX-ACC-N9312</t>
  </si>
  <si>
    <t>NMX-ACC-N9382</t>
  </si>
  <si>
    <t>NMX-ACC-N9418</t>
  </si>
  <si>
    <t>NMX-ACC-N9420</t>
  </si>
  <si>
    <t>NMX-ACC-N9501, FLUSH MOUNT FORFGN8301/02</t>
  </si>
  <si>
    <t>NMX-ACC-N9502-B, ADAPTER MOUNTFOR FGN830</t>
  </si>
  <si>
    <t>NMX-SFP-1GSM</t>
  </si>
  <si>
    <t>NMX-SFP-1GRJ</t>
  </si>
  <si>
    <t>NMX-SFP-1GMM</t>
  </si>
  <si>
    <t>FG-OSSP</t>
  </si>
  <si>
    <t>FG-OSSP2</t>
  </si>
  <si>
    <t>SVSI 5V PS FOR VMT105/VRR104/VRR204</t>
  </si>
  <si>
    <t>NMX-ENET-SC-1</t>
  </si>
  <si>
    <t>NMX-SFP-SM,</t>
  </si>
  <si>
    <t>NMX-SFP-MM</t>
  </si>
  <si>
    <t>NMX-ENET-300-10</t>
  </si>
  <si>
    <t>NMX-ENET-300-10-POE,</t>
  </si>
  <si>
    <t>NMX-ENET-300-20</t>
  </si>
  <si>
    <t>NMX-ENET-300-28</t>
  </si>
  <si>
    <t>NMX-ENET-300-28-POE</t>
  </si>
  <si>
    <t>NMX-ENET-300-52</t>
  </si>
  <si>
    <t>NMX-ENET-300-52-POE</t>
  </si>
  <si>
    <t>NMX-ENET-500-24</t>
  </si>
  <si>
    <t>NMX-ENET-500-24-POE</t>
  </si>
  <si>
    <t>NMX-ENET-500-48</t>
  </si>
  <si>
    <t>NMX-ENET-500-48-POE</t>
  </si>
  <si>
    <t>ACV-2100GR    NEW</t>
  </si>
  <si>
    <t>ACV-2100BL  NEW</t>
  </si>
  <si>
    <t>ACV-2100BU</t>
  </si>
  <si>
    <t>ACV-5100GR  New</t>
  </si>
  <si>
    <t>ACV-5100BL  New</t>
  </si>
  <si>
    <t>TPI-PRO-2-DVI</t>
  </si>
  <si>
    <t>TPI-PRO-4-DVI</t>
  </si>
  <si>
    <t>NMX-MM-1000</t>
  </si>
  <si>
    <t>NMX-MM-RKA</t>
  </si>
  <si>
    <t>MIO-R4</t>
  </si>
  <si>
    <t>MIO-R4-CC</t>
  </si>
  <si>
    <t>MIO-R4-ZGWPRO</t>
  </si>
  <si>
    <t>RMBK-701</t>
  </si>
  <si>
    <t>RMBK-1001</t>
  </si>
  <si>
    <t>ACB-2107  NEW</t>
  </si>
  <si>
    <t>ACB-2110  NEW</t>
  </si>
  <si>
    <t>RPM MANAGED SERVICES ROOM/MONTH FEE</t>
  </si>
  <si>
    <t>RPM MANAGED SERVICES PROJECT FEE</t>
  </si>
  <si>
    <t>RPM+ MANAGED SERVICES PROJECT FEE</t>
  </si>
  <si>
    <t>NXV-300</t>
  </si>
  <si>
    <t>NXV-CPI</t>
  </si>
  <si>
    <t>MSD-431-L</t>
  </si>
  <si>
    <t>MST-1001</t>
  </si>
  <si>
    <t>MST-701</t>
  </si>
  <si>
    <t>MST-431</t>
  </si>
  <si>
    <t>MSD-1001-L2</t>
  </si>
  <si>
    <t>MSD-701-L2</t>
  </si>
  <si>
    <t>MXT-2000XL-PAN</t>
  </si>
  <si>
    <t>MXT-1900L-PAN</t>
  </si>
  <si>
    <t>MXT-1000</t>
  </si>
  <si>
    <t>MXT-700</t>
  </si>
  <si>
    <t>MXD-2000XL-PAN-P</t>
  </si>
  <si>
    <t>MXD-1900L-PAN-P</t>
  </si>
  <si>
    <t>MXD-1000-P</t>
  </si>
  <si>
    <t>MXD-700-P</t>
  </si>
  <si>
    <t>MXD-2000XL-PAN-L</t>
  </si>
  <si>
    <t>MXD-1900L-PAN-L</t>
  </si>
  <si>
    <t>MXD-1000-L</t>
  </si>
  <si>
    <t>MXD-700-L</t>
  </si>
  <si>
    <t>MXD-430-P</t>
  </si>
  <si>
    <t>MXT-1900L-PAN-NC</t>
  </si>
  <si>
    <t>MXD-1900L-PAN-P-NC</t>
  </si>
  <si>
    <t>MXD-1900L-PAN-L-NC</t>
  </si>
  <si>
    <t>MXT-1000-NC</t>
  </si>
  <si>
    <t>MXD-1000-P-NC</t>
  </si>
  <si>
    <t>MXD-1000-L-NC</t>
  </si>
  <si>
    <t>MXT-700-NC</t>
  </si>
  <si>
    <t>MXD-700-P-NC</t>
  </si>
  <si>
    <t>MXD-700-L-NC</t>
  </si>
  <si>
    <t>MXT-2000XL-PAN-NC</t>
  </si>
  <si>
    <t>MXD-2000XL-PAN-P-NC</t>
  </si>
  <si>
    <t>MXD-2000XL-PAN-L-NC</t>
  </si>
  <si>
    <t>MXT-2001-PAN</t>
  </si>
  <si>
    <t>MXD-2001-PAN-P</t>
  </si>
  <si>
    <t>MXD-2001-PAN-L</t>
  </si>
  <si>
    <t>MXT-1901-PAN</t>
  </si>
  <si>
    <t>MXD-1901-PAN-P</t>
  </si>
  <si>
    <t>MXD-1901-PAN-L</t>
  </si>
  <si>
    <t>MXT-1001</t>
  </si>
  <si>
    <t>MXD-1001-P</t>
  </si>
  <si>
    <t>MXD-1001-L</t>
  </si>
  <si>
    <t>MXT-701</t>
  </si>
  <si>
    <t>MXD-701-P</t>
  </si>
  <si>
    <t>MXD-701-L</t>
  </si>
  <si>
    <t>MXR-1001-BL</t>
  </si>
  <si>
    <t>MXR-1001-SL</t>
  </si>
  <si>
    <t>AVX-400-SP</t>
  </si>
  <si>
    <t>UPX-CS+A-DE-B</t>
  </si>
  <si>
    <t>UPX-CS+A-DE-W</t>
  </si>
  <si>
    <t>UPX-CS+A-EU-AL</t>
  </si>
  <si>
    <t>UPX-CS+A-EU-B</t>
  </si>
  <si>
    <t>UPX-CS+A-EU-W</t>
  </si>
  <si>
    <t>UPX-CS+A-UK-AL</t>
  </si>
  <si>
    <t>UPX-CS+A-UK-B</t>
  </si>
  <si>
    <t>UPX-CS+A-UK-W</t>
  </si>
  <si>
    <t>UPX-RUK+A-DE-B</t>
  </si>
  <si>
    <t>UPX-RUK+A-DE-W</t>
  </si>
  <si>
    <t>UPX-RUK+A-EU-B</t>
  </si>
  <si>
    <t>UPX-RUK+A-EU-W</t>
  </si>
  <si>
    <t>UPX-RUK+A-UK-AL</t>
  </si>
  <si>
    <t>UPX-RUK+A-UK-B</t>
  </si>
  <si>
    <t>UPX-RUK+A-UK-W</t>
  </si>
  <si>
    <t>UPX-CN+A-DE-B</t>
  </si>
  <si>
    <t>UPX-CN+A-DE-W</t>
  </si>
  <si>
    <t>UPX-CN+A-EU-AL</t>
  </si>
  <si>
    <t>UPX-CN+A-EU-B</t>
  </si>
  <si>
    <t>UPX-CN+A-EU-W</t>
  </si>
  <si>
    <t>UPX-CN+A-UK-AL</t>
  </si>
  <si>
    <t>UPX-CN+A-UK-B</t>
  </si>
  <si>
    <t>UPX-CN+A-UK-W</t>
  </si>
  <si>
    <t>UPX-HDMI+A-DE-B</t>
  </si>
  <si>
    <t>UPX-HDMI+A-DE-W</t>
  </si>
  <si>
    <t>CC-HD15M-RCA3M</t>
  </si>
  <si>
    <t>CD-HD15M-5BNC</t>
  </si>
  <si>
    <t>UDM-RC05</t>
  </si>
  <si>
    <t>UDM-PS</t>
  </si>
  <si>
    <t>CB-MVPWCS52</t>
  </si>
  <si>
    <t>CB-MVP-WCS52B</t>
  </si>
  <si>
    <t>CB-MVP-WDS9</t>
  </si>
  <si>
    <t>CB-MVP-WDS9B</t>
  </si>
  <si>
    <t>CB-MET-ECOM, METREAU ENTRY COMMUNICATOR</t>
  </si>
  <si>
    <t>SMB-MET-ECOMS-B, ENTRY COMMUNICATOR SURF</t>
  </si>
  <si>
    <t>CB-MXP 19/20</t>
  </si>
  <si>
    <t>CB-MXP10</t>
  </si>
  <si>
    <t>CB-MXSA-07</t>
  </si>
  <si>
    <t>CB-MXP43</t>
  </si>
  <si>
    <t>VPA-BP</t>
  </si>
  <si>
    <t>MIO-R1-EN</t>
  </si>
  <si>
    <t>MIO-RCC</t>
  </si>
  <si>
    <t>MIO-RCC-Kit</t>
  </si>
  <si>
    <t>MIO-BRP</t>
  </si>
  <si>
    <t>MIO-R4-KP-ITALIAN</t>
  </si>
  <si>
    <t>MIO-R4-KP-FRENCH</t>
  </si>
  <si>
    <t>MIO-R4-KP-ARABIC</t>
  </si>
  <si>
    <t>MIO-R4-KP-MANDARIN</t>
  </si>
  <si>
    <t>MIO-R4-KP-TRANSPORT</t>
  </si>
  <si>
    <t>MIO-R4-KP-EURO</t>
  </si>
  <si>
    <t>MIO-RX-KP-EURO</t>
  </si>
  <si>
    <t>NXA-MSD2UK</t>
  </si>
  <si>
    <t>NXA-MSD4UK</t>
  </si>
  <si>
    <t>MXA-C10</t>
  </si>
  <si>
    <t>CB-MSA-10</t>
  </si>
  <si>
    <t>CB-MSA-43</t>
  </si>
  <si>
    <t>MSA-MMK-10</t>
  </si>
  <si>
    <t>MSA-MMK-43</t>
  </si>
  <si>
    <t>MSA-RMK-10</t>
  </si>
  <si>
    <t>MSA-RMK-07</t>
  </si>
  <si>
    <t>MSA-STMK-10</t>
  </si>
  <si>
    <t>MSA-STMK-07</t>
  </si>
  <si>
    <t>MSA-STMK-43</t>
  </si>
  <si>
    <t>MSA-MMK2-10</t>
  </si>
  <si>
    <t>MSA-MMK2-07</t>
  </si>
  <si>
    <t>MSA-AMK-10</t>
  </si>
  <si>
    <t>MSA-AMK2-07</t>
  </si>
  <si>
    <t>MSA-AMK2-10, ANY MOUNT KIT, 10S &amp; RMBK</t>
  </si>
  <si>
    <t>ALD-CW-3-BL</t>
  </si>
  <si>
    <t>MIO-CLASSIC-BB-BL</t>
  </si>
  <si>
    <t>MIO-CLASSIC-BB-WH</t>
  </si>
  <si>
    <t>MIO-CLASSIC-S-EN</t>
  </si>
  <si>
    <t>MIO-CLASSIC-D-EN</t>
  </si>
  <si>
    <t>MIO-CLASSIC-SW-BL</t>
  </si>
  <si>
    <t>MIO-CLASSIC-SW-WH</t>
  </si>
  <si>
    <t>MIO-CLASSIC-DW-BL</t>
  </si>
  <si>
    <t>MIO-CLASSIC-DW-WH</t>
  </si>
  <si>
    <t>MIO-CLASSIC-EN</t>
  </si>
  <si>
    <t>MIO-ELITE-EN</t>
  </si>
  <si>
    <t>MIO-IRRX-BG</t>
  </si>
  <si>
    <t>MVP-BP</t>
  </si>
  <si>
    <t>MVP-BP-5X</t>
  </si>
  <si>
    <t>MVP-TDS-9-UK</t>
  </si>
  <si>
    <t>MVP-TDS-9-GW</t>
  </si>
  <si>
    <t>MVP-WDS-9-UK</t>
  </si>
  <si>
    <t>MVP-WDS-9-GW</t>
  </si>
  <si>
    <t>CC-MINIUSB</t>
  </si>
  <si>
    <t>MVP-BP-9, REPLACEMENT BATTERY</t>
  </si>
  <si>
    <t>MXA-MPL</t>
  </si>
  <si>
    <t>MXA-CLK</t>
  </si>
  <si>
    <t>MXA-HST</t>
  </si>
  <si>
    <t>MXA-USB-C</t>
  </si>
  <si>
    <t>MXA-BT</t>
  </si>
  <si>
    <t>MXA-MP</t>
  </si>
  <si>
    <t>MPA-VRK</t>
  </si>
  <si>
    <t>MXA-IPA</t>
  </si>
  <si>
    <t>MXA-STMK-20</t>
  </si>
  <si>
    <t>MXA-STMK-19</t>
  </si>
  <si>
    <t>MXA-STMK-10</t>
  </si>
  <si>
    <t>MXA-STMK-07</t>
  </si>
  <si>
    <t>MXA-FMK-20</t>
  </si>
  <si>
    <t>MXA-FMK-19</t>
  </si>
  <si>
    <t>MXA-FMK-10</t>
  </si>
  <si>
    <t>MXA-FMK-07</t>
  </si>
  <si>
    <t>MXA-FMK-43</t>
  </si>
  <si>
    <t>MXA-UENET-PAN</t>
  </si>
  <si>
    <t>MXA-UENET</t>
  </si>
  <si>
    <t>MXA-UENET-43D</t>
  </si>
  <si>
    <t>MXA-G5-UPG-19/20D</t>
  </si>
  <si>
    <t>MXA-G5-UPG-19/20T</t>
  </si>
  <si>
    <t>MXA-G5-UPG-07/10D</t>
  </si>
  <si>
    <t>MXA-G5-UPG-07T</t>
  </si>
  <si>
    <t>CB-MXP-43-F</t>
  </si>
  <si>
    <t>CB-MXP-07-F</t>
  </si>
  <si>
    <t>CB-MXP10-F</t>
  </si>
  <si>
    <t>MX-AC-TMPLT-MXR10</t>
  </si>
  <si>
    <t>MXA-HPX12MK-R10</t>
  </si>
  <si>
    <t>MXA-RMK-20</t>
  </si>
  <si>
    <t>MXA-RMK-19</t>
  </si>
  <si>
    <t>MXA-RMK-10</t>
  </si>
  <si>
    <t>MXA-RMK-07</t>
  </si>
  <si>
    <t>V2 LICENSE, 50 LIVE USERS</t>
  </si>
  <si>
    <t>V2 LICENSE, 100 LIVE USERS</t>
  </si>
  <si>
    <t>V2 LICENSE, 500 LIVE USERS</t>
  </si>
  <si>
    <t>V2-NETWORK-CNA-2010</t>
  </si>
  <si>
    <t>V2-LIC-MASTER</t>
  </si>
  <si>
    <t>V2-LIC-VOD-50</t>
  </si>
  <si>
    <t>V2-DISK-1210</t>
  </si>
  <si>
    <t>V2-MASTER-1210</t>
  </si>
  <si>
    <t>NMX-VCC-1000</t>
  </si>
  <si>
    <t>NCITE-813</t>
  </si>
  <si>
    <t>NCITE-813A</t>
  </si>
  <si>
    <t>NCITE-813AC</t>
  </si>
  <si>
    <t>DXL-RX-4K60</t>
  </si>
  <si>
    <t>NMX-ENC-N1134A</t>
  </si>
  <si>
    <t>The CC-3.5ST5-RCA2F is a 6 inch cable used to connect 2 RCA Female to a 5-pin mini-Phoenix connector.</t>
  </si>
  <si>
    <t>DXLink Multi-Format Twisted Pair Transmitter, HDCP compliant on digital input; compatible with DXLink HDMI Receiver, Enova DGX DXLink Twisted Pair Input Board, and Enova DVX-3155HD/3156HD/2155HD (must be powered by AMX approved DXLink power source)</t>
  </si>
  <si>
    <t>DXLink Multi-Format Wallplate Transmitter, HDCP compliant, black; compatible with DXLink HDMI Receiver Module, Enova DGX DXLink Twisted Pair Input Board, Enova DVX-3155HD/3156HD/2155HD (must be powered by AMX approved DXLink power source)</t>
  </si>
  <si>
    <t>DXLink Multi-Format Wallplate Transmitter, HDCP compliant, white; compatible with DXLink HDMI Receiver Module, Enova DGX DXLink Twisted Pair Input Board, Enova DVX-3155HD/3156HD/2155HD (must be powered by AMX approved DXLink power source)</t>
  </si>
  <si>
    <t>DXLink Multi-Format Decor Style Wallplate Transmitter (US), HDCP compliant, black; compatible with DXLink HDMI Receiver, Enova DGX DXLink Twisted Pair Input Board, and Enova DVX-3155HD/3156HD/2155HD (must be powered by AMX approved DXLink power source)</t>
  </si>
  <si>
    <t>DXLink Multi-Format Decor Style Wallplate Transmitter (US), HDCP compliant, white; compatible with DXLink HDMI Receiver Module, Enova DGX DXLink Twisted Pair Input Board, Enova DVX-3155HD/3156HD/2155HD (must be powered by AMX approved DXLink power source)</t>
  </si>
  <si>
    <t>DXLink 4K HDMI Decor Style Wallplate Transmitter (US), 4K and UHD support, HDCP compliant, black</t>
  </si>
  <si>
    <t>DXLink 4K HDMI Decor Style Wallplate Transmitter (US), 4K and UHD support, HDCP compliant, white</t>
  </si>
  <si>
    <t>DXLink HDMI Twisted Pair Receiver Module with SmartScale, HDCP compliant; compatible with all DXLink Transmitters, Enova DGX DXLink Twisted Pair Output Board and Enova DVX-3155HD/3156HD/2155HD/3150HD/DVX-2150HD</t>
  </si>
  <si>
    <t>DVI to 5 BNC Male Cable 6'</t>
  </si>
  <si>
    <t>DVI to 3 RCA Male Cable 6'</t>
  </si>
  <si>
    <t>DVI TO S-VIDEO CABLE 9'</t>
  </si>
  <si>
    <t>DVI to HD15 Female Adapter</t>
  </si>
  <si>
    <t>CBL-HDMI-FL-16, 16.4 foot flat, high-speed HDMI cable powered by RedMere®</t>
  </si>
  <si>
    <t>CBL-DP-FL-16, 16.4 foot flat, high-speed HydraPort cable powered by RedMere®</t>
  </si>
  <si>
    <t>CBL-ETH-FL-16, 16.4 foot flat Ethernet cable</t>
  </si>
  <si>
    <t>CBL-RUK+A-FL-16, 16.4 foot flat RUK with audio cable</t>
  </si>
  <si>
    <t>CBL-HDMI-FL2-16, 4K60 HDMI MyTurn ready 16 foot flat cable</t>
  </si>
  <si>
    <t>CBL-HDMI-FL2-32, 4K60 HDMI MyTurn ready 32 foot flat cable</t>
  </si>
  <si>
    <t>CBL-DP-FL2-16, 4K60 DisplayPort MyTurn ready 16 foot flat cable</t>
  </si>
  <si>
    <t>CBL-ETH-FL2-16, Cat6 Ethernet MyTurn ready 16 foot flat cable</t>
  </si>
  <si>
    <t>CBL-RUK+A-FL2-16, RUK with Audio MyTurn ready 16 foot flat cable</t>
  </si>
  <si>
    <t>CBL-MDP-FL2-16, 4K60 Mini DisplayPort MyTurn ready 16 foot flat cable</t>
  </si>
  <si>
    <t>CBL-USB-FL2-16, USB MyTurn ready 16 foot flat cable</t>
  </si>
  <si>
    <t>6x3 All-In-One Presentation Switchers (Multi-Format, HDMI, DXLink Inputs) -  2x25W 8-Ohm amplifier, includes integrated NetLinx Controller and Multi-Format Matrix Switcher with DXLink Inputs/Output, InstaGate Pro, SmartScale, DSP Audio Processing</t>
  </si>
  <si>
    <t>10x4 All-In-One Presentation Switcher (Multi-Format, HDMI, 2 DXLink Inputs) - 2x25W 8-Ohm amplifier, includes integrated NetLinx Controller and Multi-Format Matrix Switcher with DXLink Inputs/Outputs, InstaGate Pro, SmartScale, DSP Audio Processing</t>
  </si>
  <si>
    <t>10x4 All-In-One Presentation Switcher (Multi-Format, HDMI, 4 DXLink Inputs) - 2x25W 8-Ohm amplifier, includes integrated NetLinx Controller and Multi-Format Matrix Switcher with DXLink Inputs/Outputs, InstaGate Pro, SmartScale, DSP Audio Processing</t>
  </si>
  <si>
    <t>4x2 All-In-One Presentation Switchers with NX Control (Multi-Format, HDMI Inputs) - 2x25 8 Ohms amplifier, includes integrated NX Controller and Multi-Format Matrix Switcher with DXLink Output, InstaGate Pro, SmartScale, DSP Audio Processing</t>
  </si>
  <si>
    <t>4x2 All-In-One Presentation Switchers with NX Control (Multi-Format, HDMI Inputs) - 75W, 70/100V amplifier, includes integrated NX Controller and Multi-Format Matrix Switcher with DXLink Output, InstaGate Pro, SmartScale, DSP Audio Processing</t>
  </si>
  <si>
    <t>6x3 All-In-One Presentation Switchers with NX Control (Multi-Format, HDMI Inputs) - 2x25W 8-Ohm amplifier, includes integrated NX Controller and Multi-Format Matrix Switcher DXLink Output with InstaGate Pro, SmartScale, DSP Audio Processing</t>
  </si>
  <si>
    <t>6x3 All-In-One Presentation Switchers with NX Control (Multi-Format, HDMI Inputs) - 75W, 70/100V amplifier, includes integrated NX Controller and Multi-Format Matrix Switcher with DXLink Output InstaGate Pro, SmartScale, DSP Audio Processing</t>
  </si>
  <si>
    <t>10x4 All-In-One Presentation Switcher with NX Control (Multi-Format, HDMI Inputs) - 2x25W 8-Ohm amplifier, includes integrated NX Controller and Multi-Format Matrix Switcher with DXLink Outputs, InstaGate Pro, SmartScale, DSP Audio Processing</t>
  </si>
  <si>
    <t>10x4 All-In-One Presentation Switcher with NX Control (Multi-Format, HDMI, 2 DXLink Inputs) - 2x25W 8-Ohm amplifier, includes integrated NX Controller and Multi-Format Matrix Switcher with DXLink Inputs/Outputs, InstaGate Pro, SmartScale, DSP Audio Proces</t>
  </si>
  <si>
    <t>10x4 All-In-One Presentation Switcher with NX Control (Multi-Format, HDMI Inputs) - 75W, 70/100V amplifier, includes integrated NX Controller and Multi-Format Matrix Switcher with DXLink Outputs, InstaGate Pro, SmartScale, DSP Audio Processing</t>
  </si>
  <si>
    <t>10x4 All-In-One Presentation Switcher with NX Control (Multi-Format, HDMI, 2 DXLink Inputs) - 75W, 70/100V amplifier, includes integrated NX Controller and Multi-Format Matrix Switcher with DXLink Inputs/Outputs, InstaGate Pro, SmartScale, DSP Audio Proce</t>
  </si>
  <si>
    <t>10x4 All-In-One Presentation Switcher with NX Control (Multi-Format, HDMI, 4 DXLink Inputs) - 2x25W 8-Ohm amplifier, includes integrated NX Controller and Multi-Format Matrix Switcher with DXLink Inputs/Outputs, InstaGate Pro, SmartScale, DSP Audio Proces</t>
  </si>
  <si>
    <t>10x4 All-In-One Presentation Switcher with NX Control (Multi-Format, HDMI, 4 DXLink Inputs) - 75W, 70/100V amplifier, includes integrated NX Controller and Multi-Format Matrix Switcher with DXLink Inputs/Outputs, InstaGate Pro, SmartScale, DSP Audio Proce</t>
  </si>
  <si>
    <t>V Style Module Rack Mounting Tray, use with Solecis Digital Switchers, DXLink Transmitter / Receiver, Converter, DAD Modules and more</t>
  </si>
  <si>
    <t>V Style Module Rack Mounting Tray with fill plates, use with Solecis Digital Switchers, DXLink Transmitter / Receiver, Converter, DAD Modules and more</t>
  </si>
  <si>
    <t>V Style Single Module Surface Mount Brackets, use with Solecis Digital Switchers, DXLink Transmitter / Receiver, Converter, DAD Modules and more</t>
  </si>
  <si>
    <t>V Style Single Module Pole Mounting Kit, use with Solecis Digital Switchers, DXLink Transmitter / Receiver, Converter, DAD Modules and more</t>
  </si>
  <si>
    <t>AVS-MD-PS-225W-H,MODULA 225W PS,REPLACEMENT KIT (HORIZONTAL)</t>
  </si>
  <si>
    <t>AVS-MD-PS-225W-3RU,MODULA 3RU 225W PS W/FAN,REPLACEMENT KIT</t>
  </si>
  <si>
    <t>AVS-MD4-PS-225W-4U,MODULA 4RU 225W PS W/FAN,REPLACEMENT KIT</t>
  </si>
  <si>
    <t>AVS-PR-PS-55W-3U,PRECIS 3RU 55W PS, REPLACEMENT KIT</t>
  </si>
  <si>
    <t>AVS-8Y3000-PS-225W-WB-UWB,8Y3000 225W WB/UWB PS,RPLCMNT KIT</t>
  </si>
  <si>
    <t>AVS-OP-PS-3U-225W,OPTIMA 3RU 225W PS,REPLACEMENT KIT</t>
  </si>
  <si>
    <t>12v 1A Desktop Power Supply w/Cord</t>
  </si>
  <si>
    <t>RS232 Serial Cable, Straight Thru</t>
  </si>
  <si>
    <t>HydraPort 16 Module Retractable Connection Port US Version - Black Model - Modular, retractable cable connection system features retractable base that rises to expose device connections then recedes to conceal cables</t>
  </si>
  <si>
    <t>HydraPort 16 Module Retractable Connection Port US Version - Silver Model - Modular, retractable cable connection system features retractable base that rises to expose device connections then recedes to conceal cables</t>
  </si>
  <si>
    <t>HydraPort 16 Module Retractable Connection Port International Version - Black Model - Modular, retractable cable connection system features retractable base that rises to expose device connections and recedes down to conceal cables</t>
  </si>
  <si>
    <t>HydraPort 16 Module Retractable Connection Port International Version - Silver Model - Modular, retractable cable connection system features retractable base that rises to expose device connections and recedes down to conceal cables</t>
  </si>
  <si>
    <t>The HPX-P200-US module provides power connectivity for US plug types to the HydraPort chassis.</t>
  </si>
  <si>
    <t>The HPX-P200-UK module provides power connectivity for UK plug types to the HydraPort chassis.</t>
  </si>
  <si>
    <t>The HPX-P200-EU module provides power connectivity for EU plug types to the HydraPort chassis.</t>
  </si>
  <si>
    <t>The HPX-P200-AU module provides power connectivity for AU plug types to the HydraPort chassis.</t>
  </si>
  <si>
    <t>The HPX-P200-IN module provides power connectivity for India plug types to the HydraPort chassis</t>
  </si>
  <si>
    <t>The HPX-AV100-CS+A, Composite with Stereo Module, provides Composite video plus stereo audio connectivity to the HydraPort HPX-600,900,1200 and 1600 Connection Ports</t>
  </si>
  <si>
    <t>The HPX-AV100-RUK+A, RUKHV with Stereo Module, provides RUKHV video plus stereo audio connectivity to the HydraPort HPX-600,900,1200 and 1600 Connection Ports</t>
  </si>
  <si>
    <t>The HPX-AV101-DVI+A, DVI with Stereo Module with Integrated Cables, provides DVI video plus stereo audio connectivity to the HydraPort HPX-600,900,1200 and 1600 Connection Ports</t>
  </si>
  <si>
    <t>HPX-AV101-DVI, Single DVI Module with Integrated Cable, provides a DVI pass-through connection to HydraPort HPX-600,900,1200 and 1600 Connection Ports</t>
  </si>
  <si>
    <t>HPX-AV101-HDMI, Single HDMI Module with Integrated Cable, provides an HDMI pass-through connection to HydraPort HPX-600,900,1200 and 1600 Connection Ports</t>
  </si>
  <si>
    <t>HPX-AV101-RUK+A, RUK with Stereo Module with Integrated Cables, provides RUKHV Video with stereo audio pass-through connection to HydraPort HPX-600,900,1200 and 1600 Connection Ports</t>
  </si>
  <si>
    <t>HPX-AV101-HDMI-R, Single HDMI Module with Retractable Cable provides a compact solution utilizing flat, high-speed HDMI cable powered by RedMere® with 5 feet available for pullout from HydraPort HPX-600,900 and 1200 Connection Ports or Touch Connection Po</t>
  </si>
  <si>
    <t xml:space="preserve">HPX-AV101-DP-R, DisplayPort Module with Retractable Cable provides a compact solution utilizing flat, high-speed DisplayPort to HDMI cable powered by RedMere® with 5 feet available for pullout from HydraPort HPX-600,900 and 1200 Connection Ports or Touch </t>
  </si>
  <si>
    <t>HPX-N101-ETH-R, Ethernet Module with Retractable Cable provides a compact solution with 4 feet available pullout from HydraPort HPX-600, 900 and 1200 Connection Ports or Touch Connection Ports</t>
  </si>
  <si>
    <t>HPX-AV102-RUK+A-R, RUK with Stereo Module with Retractable Cable provides a compact solution with 5 feet available pullout from HydraPort HPX-600, 900 and 1200 Connection Ports or Touch Connection Ports</t>
  </si>
  <si>
    <t>The HPX-AV102-HDMI-R 4K60 HDMI Module with Retractable MyTurn ready Cable delivers digital video in resolutions up to 4K @60hz with 5 feet available pullout from HydraPort HPX-600, 900 and 1200 Connection Ports or Touch Connection Ports</t>
  </si>
  <si>
    <t>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t>
  </si>
  <si>
    <t>The HPX-N102-ETH-R Cat6 Ethernet Module with Retractable MyTurn ready Cable provides a compact solution with 4 feet available pullout from HydraPort HPX-600, 900 and 1200 Connection Ports or Touch Connection Ports</t>
  </si>
  <si>
    <t>The HPX-AV103-RUK+A-R, RUK with Stereo Module with Retractable MyTurn ready Cable provides a compact solution with 5 feet available pullout from HydraPort HPX-600, 900 and 1200 Connection Ports or Touch Connection Ports</t>
  </si>
  <si>
    <t>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t>
  </si>
  <si>
    <t>The HPX-AV102-USB-R USB 3.0 Module with Retractable MyTurn ready Cable provides a compact solution with 4 feet available pullout from HydraPort HPX-600, 900 and 1200 Connection Ports or Touch Connection Ports</t>
  </si>
  <si>
    <t>The HPX-CPT200 provides a convenient way to keep cables out of sight in an HPX-1600 chassis</t>
  </si>
  <si>
    <t>The HPX-C5400-CS+A, Composite with Stereo to Cat5 Module, provides Composite video plus stereo audio connectivity to the HydraPort HPX-600,900,1200 and 1600 Connection Ports and activates on button press</t>
  </si>
  <si>
    <t>The HPX-C5400-VGA+A, RUKHV with Stereo to Cat5 Module, provides RUKHV video plus stereo audio connectivity to the HydraPort HPX-600,900,1200 and 1600 Connection Ports and activates on button press</t>
  </si>
  <si>
    <t>The HPX-C5400-CN+A, Component with Stereo to Cat5 Module, provides Component video plus stereo audio connectivity to the HydraPort HPX-600,900,1200 and 1600 Connection Ports and activates on button press</t>
  </si>
  <si>
    <t>The HPX-N100-RJ45, Single Ethernet Module, provides a single RJ-45 connection to the HydraPort HPX-600,900,1200 and 1600 Connection Ports</t>
  </si>
  <si>
    <t>The HPX-N102-RJ45, Dual Ethernet Module, provides two RJ-45 connections to the HydraPort HPX-600,900,1200 and 1600 Connection Ports</t>
  </si>
  <si>
    <t>The HPX-N100-USB, Single USB Module, provides a single USB connection to the HydraPort HPX-600,900,1200 and 1600 Connection Ports</t>
  </si>
  <si>
    <t>The HPX-N102-USB, Dual USB Module with Printed USB Symbol provides a dual USB connection to the HydraPort HPX-600,900,1200 and 1600 Connection Ports</t>
  </si>
  <si>
    <t>The HPX-N102-USB-PC, Dual USB Module with Printed Charging Symbol provides a dual USB connection to the HydraPort® chassis, it also allows the user to identify USB ports to be used for power charging, power source is included</t>
  </si>
  <si>
    <t>The HPX-U100-BTN, Single Button Module with LED, provides discrete button control to the HydraPort HPX-600,900,1200 and 1600 Connection Ports</t>
  </si>
  <si>
    <t>The HPX-U100-2BTN, 2-Button Keypad Module with LEDs is a HydraPort module with two buttons that enable users to switch to a specific device when pressed</t>
  </si>
  <si>
    <t>HPX-2BTN-8ACC, Optional button inserts for use with HPX-U100-2BTN are color coded to match colored tags that clip onto the end of the cable at the device</t>
  </si>
  <si>
    <t>The MyTurn Accessory Kit includes 8 uniquely-colored acetate labels and 8 color-matched cable bands for use with any new MyTurn-compatible cable with a MyTurn transmitter button</t>
  </si>
  <si>
    <t>The HPX-U400-MET-13, Metreau 13-Button Keypad Kit with Carrier, is a Metreau 13-Button keypad in a carrier that allows it to be installed into the HydraPort HPX-600,900,1200 and 1600 Connection Ports</t>
  </si>
  <si>
    <t>The MyTurn Source Selector Button is a button that connects to the end of a MyTurn ready retractor cable that a user presses to send the content on their device to the display</t>
  </si>
  <si>
    <t>The HPA-MYT-RX MyTurn Source Selector Receiver plugs into an I/O port on an AMX Solecis SDX Digital Switcher or other AMX control device to receive the signal when a MyTurn Source Selector Button is pressed</t>
  </si>
  <si>
    <t>The HPX-U400-SP-08-AX, Novara 8-Button KeyPad with AxLink (US) Module, is a Novara 8-Button (US) AxLink KeyPad designed to install directly into the HydraPort HPX-600,900,1200 and 1600 Connection Ports</t>
  </si>
  <si>
    <t>The HPX-U400-CP-1008, Novara 8-Button ControlPad (US) Module, is a Novara 8-Button (US) ControlPad designed to install directly into the HydraPort HPX-600,900,1200 and 1600 Connection Ports</t>
  </si>
  <si>
    <t>The HPX-U200-MOD, Modero Connection Module, provides a connection for a Modero Tabletop Touch Panel to the HydraPort HPX-600,900,1200 and 1600 Connection Ports</t>
  </si>
  <si>
    <t>The HPX-U400-MET-6NE, Metreau 6-Button Ethernet Keypad Flat Kit, is a Metreau 6-Button Ethernet keypad in a flat carrier that allows it to be installed into the HydraPort HPX-600,900 and 1200 Connection Ports</t>
  </si>
  <si>
    <t>The HPX-U400-SP-08-E, Novara 8-Button Ethernet Keypad Flat Kit, is a Novara 8-Button Ethernet Keypad designed to install directly into the HydraPort HPX-600,900,1200 and 1600 Connection Ports</t>
  </si>
  <si>
    <t>1/2M high blank panel for filling unused slots in the HydraPort HPX-600,900,1200 and 1600 Connection Ports</t>
  </si>
  <si>
    <t>1M high blank panel for filling unused slots in the HydraPort HPX-600,900,1200 and 1600 Connection Ports</t>
  </si>
  <si>
    <t>2M high blank panel for filling unused slots in the HydraPort HPX-600,900,1200 and 1600 Connection Ports</t>
  </si>
  <si>
    <t>The HPX-B050-L is a 1/2M high blank panel that is pad printed with custom text, and are available for labeling slots in the HydraPort HPX-600,900,1200 and 1600 Connection Ports</t>
  </si>
  <si>
    <t>The HPX-B050-L is a 1M high blank panel that is pad printed with custom text, and are available for labeling slots in the HydraPort HPX-600,900,1200 and 1600 Connection Ports</t>
  </si>
  <si>
    <t>The EXTR-HDMI-PWR Powered HDMI Extender is an active extender that, along with the 4K60 HDMI MyTurn ready Flat Cable (FG10-2192-16), extends the HydraPort retractable module's pigtail from one meter to 12 meters</t>
  </si>
  <si>
    <t>The HPX-AC-SB is a stop block used to limit expansion of a partially-filled chassis to only expose the populated modules, designed for use with the HPX-1600 Connection Port</t>
  </si>
  <si>
    <t>The HPX-AC-MB metal plate mounts under the table adjacent to the HydraPort chassis to support a sideways mounting of hardware devices such as an NI-700</t>
  </si>
  <si>
    <t>The HPX-AC-HSP Spring Kit for Heavy Loads is designed to improve the performance of the HydraPort HPX-1600 lift/retract mechanism when the unit is heavily loaded</t>
  </si>
  <si>
    <t>The HydraPort Installation Tool Kit includes a sturdy, re-usable cutting template and router bits to simplify the process of cutting the table or lectern, ensuring a correct fit every time for the HPX-1600 Connection Port</t>
  </si>
  <si>
    <t>HydraPort Installation Cutout Template for the HPX-1600 Connection Port</t>
  </si>
  <si>
    <t>The HydraPort Installation Router Guide HPX-AC-TMPLT-600 is a sturdy, re-usable cutting template to simplify the installation of a 6-Module HydraPort chassis, HPX-600. Use this template for cutting the table or lectern, ensuring a correct fit every time</t>
  </si>
  <si>
    <t>The HydraPort Installation Router Guide HPX-AC-TMPLT-900 is a sturdy, re-usable cutting template to simplify the installation of a 9-Module HydraPort chassis, HPX-900. Use this template for cutting the table or lectern, ensuring a correct fit every time</t>
  </si>
  <si>
    <t>The HydraPort Installation Router Guide HPX-AC-TMPLT-1200 is a sturdy, re-usable cutting template to simplify the installation of a 12-Module HydraPort chassis, HPX-1200. Use this template for cutting the table or lectern, ensuring a correct fit every time</t>
  </si>
  <si>
    <t>The HydraPort Installation Router Guide HPX-AC-TMPLT-MSP7 is a sturdy, re-usable cutting template to simplify the installation of a HydraPort Touch Connection Port with 7” Panel,  HPX-MSP-7. Use this template for cutting the table or lectern, ensuring a c</t>
  </si>
  <si>
    <t>The HydraPort Installation Router Guide HPX-AC-TMPLT-MSP10 is a sturdy, re-usable cutting template to simplify the installation of a HydraPort Touch Connection Port with 10.1” Panel,  HPX-MSP-10. Use this template for cutting the table or lectern, ensurin</t>
  </si>
  <si>
    <t>HydraPort 6 Module Connection Port - Black Model - Modular connectivity system accommodates the diverse needs of conference and meeting room visitors. Elegant flush-mount design conveniently opens in both directions</t>
  </si>
  <si>
    <t>HydraPort 6 Module Connection Port - Silver Model - Modular connectivity system accommodates the diverse needs of conference and meeting room visitors. Elegant flush-mount design conveniently opens in both directions</t>
  </si>
  <si>
    <t>HydraPort 9 Module Connection Port - Black Model - Modular connectivity system accommodates the diverse needs of conference and meeting room visitors. Elegant flush-mount design conveniently opens in both directions</t>
  </si>
  <si>
    <t>HydraPort 9 Module Connection Port - Silver Model - Modular connectivity system accommodates the diverse needs of conference and meeting room visitors. Elegant flush-mount design conveniently opens in both directions</t>
  </si>
  <si>
    <t>HydraPort 12 Module Connection Port - Black Model - Modular connectivity system accommodates the diverse needs of conference and meeting room visitors. Elegant flush-mount design conveniently opens in both directions</t>
  </si>
  <si>
    <t>HydraPort 12 Module Connection Port - Silver Model - Modular connectivity system accommodates the diverse needs of conference and meeting room visitors. Elegant flush-mount design conveniently opens in both directions</t>
  </si>
  <si>
    <t>The HPX-P200-PC-US, Power Outlet (US) Module with Cord, is a HydraPort Power Outlet Module for HPX-600/900/1200 - US</t>
  </si>
  <si>
    <t>The HPX-P250-PC-UK, Power Outlet (UK) Module, is a HydraPort Power Outlet Module for HPX-600/900/1200 - UK</t>
  </si>
  <si>
    <t>The HPX-P200-PC-EU, Power Outlet (EU) Module, is a HydraPort Power Outlet Module for HPX-600/900/1200 - EU</t>
  </si>
  <si>
    <t>The HPX-P200-PC-AU, Power Outlet (AU) Module, is a HydraPort Power Outlet Module for HPX-600/900/1200 - AU</t>
  </si>
  <si>
    <t>The HPX-P250-PC-IN, Power Outlet (IN) Module, is a HydraPort Power Outlet Module for HPX-600/900/1200 - IN</t>
  </si>
  <si>
    <t>The HPX-P200-PC-EU2, Power Outlet (EU) Module provides power connectivity for Eastern European (Type E with Ground Pin) plug types</t>
  </si>
  <si>
    <t>The HPX-P200-PC-BR, Power Outlet (BR) Module provides power for Brazil plug types (Type N)</t>
  </si>
  <si>
    <t>The HPX-CPT200-W, Cable Pass-Thru Well Module, provides a convenient way to keep cables out of site in an HPX-600, 900 or 1200 chassis</t>
  </si>
  <si>
    <t>The HPX-CPTS100-W when used in conjunction with the HPX-CPT200-W increases the number of cables that can be passed through from 2 to 4</t>
  </si>
  <si>
    <t>The HPX-CPTS300-W kit includes the Cable-Pass-Thru Well Module and Spacer together providing a simple and convenient way to add four circular openings to accommodate four cables</t>
  </si>
  <si>
    <t>The HPX-N100-SRJ45 module provides one Shielded RJ-45 connection to a HydraPort 600, 900 or 1200. Due to the extended depth of this module it is not recommended for use with the HPX-1600</t>
  </si>
  <si>
    <t>The HPX-N102-SRJ45 module provides two Shielded RJ-45 connections to the HydraPort 600, 900 or 1200. Due to the extended depth of this module it is not recommended for use with the HPX-1600</t>
  </si>
  <si>
    <t>The HPX-U400-R-MET-6N, Metreau 6-Button Keypad Ramp Mount Kit, is a Metreau 6-Button Keypad in a carrier that allows it to be installed into the HydraPort chassis</t>
  </si>
  <si>
    <t>The HPX-U400-R-MET-13, Metreau 13-Button Keypad Ramp Mount Kit, is a Metreau 13-Button Keypad in a carrier that allows it to be installed into the HydraPort chassis</t>
  </si>
  <si>
    <t>The HPX-U400-R-MET-7, Metreau 7-Button Keypad Ramp Mount Kit, is a Metreau 7-Button Keypad in a carrier that allows it to be installed into the HydraPort chassis</t>
  </si>
  <si>
    <t>The HPX-U400-R-MET-6NE, Metreau 6-Button Ethernet Keypad Ramp Mount Kit, is a Metreau 6-Button Ethernet Keypad in a carrier that allows it to be installed into the HydraPort HPX-600,900 and 1200 Connection Ports</t>
  </si>
  <si>
    <t>The HPX-U400-R-MET-13E, Metreau 13-Button Ethernet Keypad Ramp Mount Kit, is a Metreau 13-Button Ethernet Keypad in a carrier that allows it to be installed into the HydraPort HPX-600,900 and 1200 Connection Ports</t>
  </si>
  <si>
    <t>The HPX-U400-R-MET-7E, Metreau 7-Button Ethernet Keypad Ramp Mount Kit, is a Metreau 7-Button Ethernet Keypad in a carrier that allows it to be installed into the HydraPort HPX-600,900 and 1200 Connection Ports</t>
  </si>
  <si>
    <t>HydraPort 3/4" Mini-Grommet, 100-Pack</t>
  </si>
  <si>
    <t>HydraPort 3/4" Mini-Grommet, 10-Pack</t>
  </si>
  <si>
    <t>HydraPort 3/4" Mini-Grommet, 25-Pack</t>
  </si>
  <si>
    <t>HydraPort 2" Grommet, Frosted in Black Anodized Aluminum</t>
  </si>
  <si>
    <t>HydraPort 2" Grommet, Gloss Silver in Black Anodized Aluminum</t>
  </si>
  <si>
    <t>HydraPort 2" Grommet, Matte Black in Black Anodized Aluminum</t>
  </si>
  <si>
    <t>HydraPort 2" Grommet, Gloss Black in Black Anodized Aluminum</t>
  </si>
  <si>
    <t>HydraPort 2" Grommet, Frosted in Silver Anodized Aluminum</t>
  </si>
  <si>
    <t>HydraPort 2" Grommet, Gloss Silver in Silver Anodized Aluminum</t>
  </si>
  <si>
    <t>HydraPort 2" Grommet, Silver Plastic</t>
  </si>
  <si>
    <t>HydraPort 2" Grommet, Matte Black in Silver Anodized Aluminum</t>
  </si>
  <si>
    <t>HydraPort Touch Connection Port with 7" Panel, Black; 8 module connection port with Modero S Series Touch Panel built into the cover</t>
  </si>
  <si>
    <t>HydraPort Touch Connection Port with 7" Panel, Silver; 8 module connection port with Modero S Series Touch Panel built into the cover</t>
  </si>
  <si>
    <t>HydraPort Touch Connection Port with 7" Panel, Silver; 10 module connection port with Modero S Series Touch Panel built into the cover</t>
  </si>
  <si>
    <t>HydraPort Touch Connection Port with 7" Panel, Black; 10 module connection port with Modero S Series Touch Panel built into the cover</t>
  </si>
  <si>
    <t>The 16 foot USB Extension Cable is designed to be used with the Sereno Video Conferencing Camera to ensure perfect video quality in long-distance applications</t>
  </si>
  <si>
    <t>The 33 foot USB Extension Cable is designed to be used with the Sereno Video Conferencing Camera to ensure perfect video quality in long-distance applications</t>
  </si>
  <si>
    <t>Wall Mount for Sereno Camera</t>
  </si>
  <si>
    <t>NetLinx IR Emitter Cable</t>
  </si>
  <si>
    <t>CAT5 Ethernet Cable</t>
  </si>
  <si>
    <t>CC-USB-NI, USB Programming Cable For NetLinx Controllers</t>
  </si>
  <si>
    <t>KNX Communications Gateway allows NetLinx Integrated Controllers the ability to control and communicate with homes and buildings that utilize the KNX communication protocol</t>
  </si>
  <si>
    <t>ICSLan Relay Interface, 8 Channels</t>
  </si>
  <si>
    <t>ICSLan Input/Output Interface, 8 Channels</t>
  </si>
  <si>
    <t>ICSLan Serial Interface, 2 Ports</t>
  </si>
  <si>
    <t>ICSLan IR/S Interface, 4 IR/S and 4 Inputs</t>
  </si>
  <si>
    <t>ICSLan Multi-Port, 1 COM, 1 IR/S, 2 I/O, 1 IR RX</t>
  </si>
  <si>
    <t>NX-1200 NetLinx NX Integrated Controller with 512 MB RAM, 1600 MIPS Processor, 4 UK of FLASH, 2 Serial Ports, 2 IR Ports, 4 I/O Ports, and IPv6</t>
  </si>
  <si>
    <t>NX-2200 NetLinx NX Integrated Controller with 512 MB RAM, 1600 MIPS Processor, 8 UK of FLASH, 4 Serial Ports, 4 IR Ports, 4 I/O Ports, 4 Relays, IPv6, and Dual NIC</t>
  </si>
  <si>
    <t>NX-3200 NetLinx NX Integrated Controller with 512 MB RAM, 1600 MIPS Processor, 8 UK of FLASH, 8 Serial Ports, 8 IR Ports, 8 I/O Ports, 8 Relays,  IPv6,  and Dual NIC</t>
  </si>
  <si>
    <t>NX-4200 NetLinx NX Integrated Controller with 1 UK RAM, 1600 MIPS Processor, 8 UK of FLASH, 8 Serial Ports, 8 IR Ports, 8 I/O Ports, 8 Relays, IPv6,  and Dual NIC with 4 port PoE Switch</t>
  </si>
  <si>
    <t>NetLinx Custom Panel Interface 
(16 inputs/outputs and 2 quadrature inputs)</t>
  </si>
  <si>
    <t>12VDC, 6.5A Power Supply (regulated, 110/220VAC input, 3.5mm &amp; 5mm Phoenix Connectors Included)</t>
  </si>
  <si>
    <t>The PSR4.4 power supply provides 4.4 A of DC power and is an optional power supply for Modero X Touch Panels, and ships as an included accessory with the NMX-ENC H.264 Encoders. It includes a 3.5 mm Phoenix Connector with retention screws</t>
  </si>
  <si>
    <t>Accessory Rack Kit holds up to three NetLinx modules and measures only one rack unit in height</t>
  </si>
  <si>
    <t>Surface Mounting Bracket</t>
  </si>
  <si>
    <t>3-Channel Volume Controller (line-level audio)</t>
  </si>
  <si>
    <t>AXB-232++ RS-232/422/485 Interface</t>
  </si>
  <si>
    <t>DMX 512 Interface</t>
  </si>
  <si>
    <t>Novara 8 Button ControlPad Brushed Aluminum US</t>
  </si>
  <si>
    <t>Novara 8 Button ControlPad Black US</t>
  </si>
  <si>
    <t>Novara 8 Button ControlPad White US</t>
  </si>
  <si>
    <t>Novara 6 Button ControlPad, Aluminum</t>
  </si>
  <si>
    <t>Novara 6 Button ControlPad, Black</t>
  </si>
  <si>
    <t>Novara 6 Button ControlPad, White</t>
  </si>
  <si>
    <t>Novara 8 Button ControlPad, Aluminum</t>
  </si>
  <si>
    <t>Podium Mounting Kit for Novara CP-3008 ControlPad, Aluminum; mounts the ControlPad flush onto the top edge of a podium, use in conjunction with a CP-3008 8-Button ControlPad ordered separately</t>
  </si>
  <si>
    <t>Novara 8 Button ControlPad, Black</t>
  </si>
  <si>
    <t>Novara 8 Button ControlPad, White</t>
  </si>
  <si>
    <t>Novara 8 Button Ax link/X-Port White EU</t>
  </si>
  <si>
    <t>Novara 8 Button Axlink/X-Port Black UK</t>
  </si>
  <si>
    <t>Novara 8 Button Axlink/X-Port Brushed Aluminum US</t>
  </si>
  <si>
    <t>Novara 8 Button Axlink/X-Port Black US</t>
  </si>
  <si>
    <t>Novara 8 Button Axlink/X-Port White US</t>
  </si>
  <si>
    <t>Novara 16 Button Axlink/X-Port Brushed Aluminum UK</t>
  </si>
  <si>
    <t>Novara 16 Button Axlink/X-Port Black UK</t>
  </si>
  <si>
    <t>Novara 16 Button Axlink/X-Port White UK</t>
  </si>
  <si>
    <t>Novara 16 Button Axlink/X-Port Brushed Aluminum US</t>
  </si>
  <si>
    <t>Novara 16 Button Axlink/X-Port Black US</t>
  </si>
  <si>
    <t>Novara 16 Button Axlink/X-Port White US</t>
  </si>
  <si>
    <t>Novara 8-Button KeyPad with Ethernet, Brushed Aluminum, US</t>
  </si>
  <si>
    <t>Novara 8-Button KeyPad with Ethernet, Black, US</t>
  </si>
  <si>
    <t>Novara 8-Button KeyPad with Ethernet, White, US</t>
  </si>
  <si>
    <t>Massio 6-Button Ethernet ControlPad, Landscape Black - Fits into standard 1 gang US, UK or EU back box</t>
  </si>
  <si>
    <t>Massio 6-Button Ethernet ControlPad, Landscape White - Fits into standard 1 gang US, UK or EU back box</t>
  </si>
  <si>
    <t>Massio 6-Button Ethernet ControlPad, Portrait, Black - Fits into standard 1 gang US, UK or EU back box</t>
  </si>
  <si>
    <t>Massio 6-Button Ethernet ControlPad, Portrait, White - Fits into standard 1 gang US, UK or EU back box</t>
  </si>
  <si>
    <t>Massio 8-Button Ethernet ControlPad with Knob, Black - Fits into standard 2 gang US, UK or EU back box</t>
  </si>
  <si>
    <t>Massio 8-Button  Ethernet ControlPad with Knob, White - Fits into standard 2 gang US, UK or EU back box</t>
  </si>
  <si>
    <t>Axcess and Video Link IR Emitter Cable</t>
  </si>
  <si>
    <t>CC-IR AMX TV Sensor Cable</t>
  </si>
  <si>
    <t>SVHS, S-Video Cable, 4pin, Male - Male, 6ft</t>
  </si>
  <si>
    <t>Audio Cable, Left/Right, 6ft</t>
  </si>
  <si>
    <t>RUK Video Cable, Component Video, 6ft</t>
  </si>
  <si>
    <t>A/V Composite Cable, Audio/Video, 6ft</t>
  </si>
  <si>
    <t>The CC-USB is a USB programming cable used to connect a PC’s USB port to Modero® ViewPoint Touch Panels, 7” and 10” Modero Touch Panels, and Modero V and VG Series Touch Panels. Utilizes USB-A connector on one end and USB-mini connector on the other end</t>
  </si>
  <si>
    <t>Power Cable with C14 and C13 plug types for connecting power to NXA-PDU-1508-8</t>
  </si>
  <si>
    <t>Power Cable with C14 and NEMA plug types for connecting power to NXA-PDU-1508-8</t>
  </si>
  <si>
    <t>Serial Communication Cable, null modem serial cable</t>
  </si>
  <si>
    <t>Modem Interface Cable</t>
  </si>
  <si>
    <t>Programming Port Cable for NetLinx Controllers (9-pin Female to 9-pin Female D-Sub)</t>
  </si>
  <si>
    <t>Serial Communication Cable, hardware handshake serial cable</t>
  </si>
  <si>
    <t>Serial Communication Cable, serial gender-changer cable</t>
  </si>
  <si>
    <t>The PS3.0 power supply provides 3.0 A of DC power for the MVP-5200i Modero Touch Panel and other NetLinx devices. This is  a Class 1 power supply which is CE approved and UL listed. The PS3.0 comes with an 0.43-inch (11mm) 1.3 mm barrel-plug.</t>
  </si>
  <si>
    <t>PS5.0, POWER SUPPLY, 5.0AMP, 5.5 X 2.1 X 11MM PLUG, 12.0CVD</t>
  </si>
  <si>
    <t>13.5 VDC,  4.4 A Power Supply with 6 mm Coaxial Barrel Plug</t>
  </si>
  <si>
    <t>PoE Injector transmits both power and data through a single cable to a remotely located Power-over-Ethernet enabled device</t>
  </si>
  <si>
    <t>High Power PoE Injector for DXLink Twisted Pair TX/RX and MVP-9000i, 802.3AT Compliant</t>
  </si>
  <si>
    <t>IR/Serial Data Capture Device</t>
  </si>
  <si>
    <t>Power Controller, 10 A (110 VAC only)</t>
  </si>
  <si>
    <t>110V/220V - Allows remote reset of devices via power cycle. Includes 8 individually monitored AC outlets, built-in 12 Volt power supply, 2 sets of 4 AxLink Bus Strips, Native NetLinx control</t>
  </si>
  <si>
    <t>AxLink Bus Strip</t>
  </si>
  <si>
    <t>Epica DGX 144 Matrix Switcher Enclosure, 16RU compatible with all Epica DGX 144 input and output boards, holds up to 9 input boards and 9 output boards for a maximum configuration of 144x144</t>
  </si>
  <si>
    <t>Epica DGX 288 Matrix Switcher Enclosure, 17RU compatible with Epica DGX 288 Single Mode Fiber and Multimode Fiber Boards for a maximum configuration of 288x288</t>
  </si>
  <si>
    <t>16 SC Fiber Connection Epica DGX 144 Output Board with Digital Generation Technology, sends fiber outputs to DGX DVI and DGX HD-15 Receivers, must be used in conjunction with Epica DGX 144 Enclosure</t>
  </si>
  <si>
    <t>16 DVI Connection Epica DGX 144 Input Board with Digital Generation Technology, must be used in conjunction with Epica DGX 144 Enclosure</t>
  </si>
  <si>
    <t>16 DVI Connection Epica DGX 144 Output Board with Digital Generation Technology, must be used in conjunction with Epica DGX 144 Enclosure</t>
  </si>
  <si>
    <t>16 Connection Single Mode Fiber Input/Output Board; provides 16 inputs and 16 outputs</t>
  </si>
  <si>
    <t>16 Connection Multi Mode Fiber Input/Output Board; provides 16 inputs and 16 outputs</t>
  </si>
  <si>
    <t>DXLink Fiber Multi-Format Transmitter Module (single mode/duplex), HDCP compliant, compatible                                                                 with Enova DGX DXLink Single Mode Fiber Input Boards</t>
  </si>
  <si>
    <t>DXLink Fiber Multi-Format Transmitter Module (single mode/simplex), HDCP compliant, compatible                                                                 with Enova DGX DXLink Single Mode Fiber Input Boards</t>
  </si>
  <si>
    <t>DXLink Fiber Multi-Format Transmitter Module (multimode/duplex), HDCP compliant, compatible                                                                   with Enova DGX DXLink Multimode Fiber Input Boards</t>
  </si>
  <si>
    <t>DXLink Fiber Multi-Format Transmitter Module (multimode/simplex), HDCP compliant, compatible with Enova DGX DXLink Multimode Fiber Input Boards</t>
  </si>
  <si>
    <t>DXLink 4K HDMI Twisted Pair Receiver Module with SmartScale, HDCP compliant; compatible with all DXLink Transmitters, Enova DGX DXLink Twisted Pair Output Board and Enova DVX-3155HD/3156HD/2155HD/3150HD/DVX-2150HD</t>
  </si>
  <si>
    <t>DXLink Fiber HDMI Receiver Module (single mode/duplex), with SmartScale, HDCP compliant, compatible with Enova DGX DXLink Single Mode Fiber Output Boards</t>
  </si>
  <si>
    <t>DXLink Fiber HDMI Receiver Module (single mode/simplex), with SmartScale, HDCP compliant, compatible                                                    with Enova DGX DXLink Single Mode Fiber Output Boards</t>
  </si>
  <si>
    <t>DXLink Fiber HDMI Receiver Module (multimode/duplex), with SmartScale, HDCP compliant, compatible                                                          with Enova DGX DXLink Multimode Fiber Output Boards</t>
  </si>
  <si>
    <t>DXLink Fiber HDMI Receiver Module (multimode/simplex), with SmartScale, HDCP compliant, compatible                                                       with Enova DGX DXLink Multimode Fiber Output Boards</t>
  </si>
  <si>
    <t>Enova DGX 8/16 Fan Replacement Kit; compatible with AVS-ENOVADGX16-ENC (FG1058-16) and AVS-ENOVADGX8-ENC (FG1058-08)</t>
  </si>
  <si>
    <t>850 W power supply replacement/spare for AVS-ENOVADGX32-ENC (FG1059-32), AVS-ENOVADGX16-ENC (FG1058-16) or DGX16-ENC (FG1060-16) if enclosure has been updated with FG1058-150K; also used with AVS-ENOVADGX8- ENC (FG1058-08) and DGX8-ENC (FG1060-08) please</t>
  </si>
  <si>
    <t>Enova DGX 16/32 Timekeeper Battery Replacement Kit; compatible with AVS-ENOVADGX32-ENC (FG1059-32), AVS-ENOVADGX32-ENC-A (FG1059-33), AVS-ENOVADGX16-ENC (FG1058-16) and AVS-ENOVADGX8-ENC (FG1058-08)</t>
  </si>
  <si>
    <t>850 W power upgrade for AVS-ENOVADGX32-ENC (FG1059-32), AVS-ENOVADGX16- ENC (FG1058-16) or DGX16-ENC (FG1060-16)  designed to increase overall system power; kit includes two 850 W power supplies and both must be replaced, please contact technical support</t>
  </si>
  <si>
    <t>4 connection HDMI Enova DGX Input Board includes HDCP compliance, compatible with Enova DGX 8, 16, 32 and 64 Enclosures</t>
  </si>
  <si>
    <t>4 connection HDMI Enova DGX Output Board includes HDCP compliance, SmartScale,                                                                                  compatible with Enova DGX 8, 16, 32 and 64 Enclosures</t>
  </si>
  <si>
    <t>4 connection DXLink twisted pair Enova DGX Input Board, includes HDCP compliance, compatible with Enova DGX 8, 16, 32 and 64 Enclosures</t>
  </si>
  <si>
    <t>4 connection DXLink twisted pair Enova DGX Output Board includes HDCP compliance, compatible                                                                   with Enova DGX 8, 16, 32 and 64 Enclosures</t>
  </si>
  <si>
    <t>4 connection DVI Enova DGX Input Board includes HDCP compliance, compatible with Enova DGX 8, 16, 32, and 64 Enclosures</t>
  </si>
  <si>
    <t>4 connection DVI Enova DGX Output Board includes HDCP compliance, SmartScale, compatible                                                                          with Enova DGX 8, 16, 32 and 64 Enclosures</t>
  </si>
  <si>
    <t>4 connection DXLink Fiber Enova DGX Input Board (single mode/duplex) includes HDCP compliance,                                                         compatible with Enova DGX 8, 16, 32 and 64 Enclosures</t>
  </si>
  <si>
    <t>4 connection DXLink Fiber Enova DGX Input Board (single mode/simplex) includes HDCP compliance, compatible                                           with Enova DGX 8, 16, 32 and 64 Enclosures</t>
  </si>
  <si>
    <t>4 connection DXLink Fiber Enova DGX Input Board (multimode/duplex) includes HDCP compliance, compatible                                                  with Enova DGX 8, 16, 32 and 64 Enclosures</t>
  </si>
  <si>
    <t>4 connection DXLink Fiber Enova DGX Input Board (multimode/simplex) includes HDCP compliance, compatible                                            with Enova DGX 8, 16, 32 and 64 Enclosures</t>
  </si>
  <si>
    <t>4 connection DXLink Fiber Enova DGX Output Board (single mode/duplex) includes HDCP compliance, compatible                                        with Enova DGX 8, 16, 32 and 64 Enclosures</t>
  </si>
  <si>
    <t>4 connection DXLink Fiber Enova DGX Output Board (single mode/simplex) includes HDCP compliance,                                                       compatible with Enova DGX 8, 16, 32 and 64 Enclosures</t>
  </si>
  <si>
    <t>4 connection DXLink Fiber Enova DGX Output Board (multimode/duplex) includes HDCP compliance, compatible                                            with Enova DGX 8, 16, 32 and 64 Enclosures</t>
  </si>
  <si>
    <t>4 connection DXLink Fiber Enova DGX Output Board (multimode/simplex) includes HDCP compliance, compatible                                         with Enova DGX 8, 16, 32 and 64 Enclosures</t>
  </si>
  <si>
    <t>Enova DGX Audio Insert / Extract Expansion Board allows audio insertion or extraction on 16 video connections, compatible with Enova DGX 8, 16, 32 and 64 Enclosures</t>
  </si>
  <si>
    <t>1200 W Power supply replacement/spare for AVS-ENOVADGX32-ENC-A (FG1059-33) and DGX32-ENC-A (FG1060-32).  Please contact technical support before ordering</t>
  </si>
  <si>
    <t>Enova DGX 32 Fan Replacement Kit; compatible with AVS-ENOVADGX32-ENC (FG1059-32) and AVS-ENOVADGX32-ENC-A (FG1059-33)</t>
  </si>
  <si>
    <t>Fan Replacement Kit for DGX8-ENC (FG1060-08), DGX16-ENC (FG1060-16), DGX32-ENC-A (FG1060-32), DGX64-ENC (FG1060-64) and ENOVADGX64-ENC (FG1060-64)</t>
  </si>
  <si>
    <t>Battery Replacement Kit for DGX8-ENC (FG1060-08), DGX16-ENC (FG1060-16), DGX32-ENC-A (FG1060-32), DGX64-ENC (FG1060-64) and ENOVADGX64-ENC (FG1060-64)</t>
  </si>
  <si>
    <t>Enova DGX 32 CPU Replacement / Upgrade Kit; designed for use as a CPU replacement for DGX32-ENC-A (FG1060-32), a CPU replacement and NX upgrade for AVS-ENOVADGX32-ENC-A (FG1059-33)</t>
  </si>
  <si>
    <t>Enova DGX 64 CPU Replacement Kit; compatible with DGX64-ENC (FG1060-64) and ENOVADGX64-ENC (FG1060-64)</t>
  </si>
  <si>
    <t>Enova DGX 800 Digital Media Enclosure with Integrated NX Series Controller, 4 RU, 4K and Ultra High Definition (UHD) content ready, compatible with Enova DGX Boards for a maximum configuration of 8x8</t>
  </si>
  <si>
    <t>Enova DGX 800 / 1600 / 3200 Enclosures CPU Replacement Kit</t>
  </si>
  <si>
    <t>Enova DGX 1600 Digital Media Enclosure with Integrated NX Series Controller, 4 RU, 4K and Ultra High Definition (UHD) content ready, compatible with Enova DGX Boards for a maximum configuration of 16x16</t>
  </si>
  <si>
    <t>Enova DGX 6400 Enclosure CPU Replacement Kit</t>
  </si>
  <si>
    <t>Enova DGX 3200 Digital Media Enclosure with Integrated NX Series Controller, 6RU, 4K and Ultra High Definition (UHD) content ready, compatible with Enova DGX Boards for a maximum configuration of 32x32</t>
  </si>
  <si>
    <t>4 connection 4K HDMI Enova DGX Input Board includes HDCP compliance, compatible                                                                                        with Enova DGX 800, 1600, 3200 and 6400 Enclosures</t>
  </si>
  <si>
    <t>4 connection 4K DXLink twisted pair Enova DGX Input Board, includes HDCP compliance, compatible                                                                with Enova DGX 800, 1600, 3200 and 6400 Enclosures</t>
  </si>
  <si>
    <t>4 connection 4K DXLink twisted pair Enova DGX Output Board includes HDCP compliance, compatible with Enova DGX 800, 1600, 3200 and 6400 Enclosures</t>
  </si>
  <si>
    <t>Enova DGX 6400 Digital Media Enclosure with Integrated NX Controller, 4K Ready, 13RU, compatible with Enova DGX Boards, DXLink Twisted Pair and Fiber Boards for a maximum configuration of 64x64</t>
  </si>
  <si>
    <r>
      <t>The DGX3200-ASB-DAN is an audio switching board kit featuring direct</t>
    </r>
    <r>
      <rPr>
        <b/>
        <sz val="10"/>
        <color theme="1"/>
        <rFont val="Calibri"/>
        <family val="2"/>
        <scheme val="minor"/>
      </rPr>
      <t xml:space="preserve"> Dante </t>
    </r>
    <r>
      <rPr>
        <sz val="10"/>
        <color theme="1"/>
        <rFont val="Calibri"/>
        <family val="2"/>
        <scheme val="minor"/>
      </rPr>
      <t>networked audio feeds to and from the                               Enova DGX 800/1600/3200 enclosures. The boards support 8 discrete stereo decoded inputs and 8 discrete stereo encoded outputs.                            This allows for independent routing of decoded inputs, or breakaway to decoded audio outputs,                                                                           into a networked audio system such as HARMAN’s BSS. Additionally, the kits feature audio breakaway, downmixing,                                     and a host of DSP functionality such as EQ, volume control, and stereo summing on every path.</t>
    </r>
  </si>
  <si>
    <r>
      <t>The DGX6400-ASB-DAN is an audio switching board kit featuring direct</t>
    </r>
    <r>
      <rPr>
        <b/>
        <sz val="10"/>
        <color theme="1"/>
        <rFont val="Calibri"/>
        <family val="2"/>
        <scheme val="minor"/>
      </rPr>
      <t xml:space="preserve"> Dante </t>
    </r>
    <r>
      <rPr>
        <sz val="10"/>
        <color theme="1"/>
        <rFont val="Calibri"/>
        <family val="2"/>
        <scheme val="minor"/>
      </rPr>
      <t>networked audio feeds to and from the                                 Enova DGX 6400 enclosure. The boards support 16 discrete stereo decoded inputs and 16 discrete stereo encoded outputs.                                               This allows for independent routing of decoded inputs, or breakaway to decoded audio outputs,                                                                          into a networked audio system such as HARMAN’s</t>
    </r>
    <r>
      <rPr>
        <b/>
        <sz val="10"/>
        <color theme="1"/>
        <rFont val="Calibri"/>
        <family val="2"/>
        <scheme val="minor"/>
      </rPr>
      <t xml:space="preserve"> BSS</t>
    </r>
    <r>
      <rPr>
        <sz val="10"/>
        <color theme="1"/>
        <rFont val="Calibri"/>
        <family val="2"/>
        <scheme val="minor"/>
      </rPr>
      <t>. Additionally, the kits feature audio breakaway, downmixing,                                        and a host of DSP functionality such as EQ, volume control, and stereo summing on every path.</t>
    </r>
  </si>
  <si>
    <t>The DGX800/1600-AS is a pair of audio switching boards that include both an Input and an Output board for the Enova DGX 800 and 1600, includes audio breakaway, downmixing, DSP and 10 band parametric EQ on every output</t>
  </si>
  <si>
    <t>The DGX3200-ASB is a pair of audio switching boards that include both an Input and an Output board for the Enova DGX 3200, includes audio breakaway, downmixing, DSP and 10 band parametric EQ on every output</t>
  </si>
  <si>
    <t>The DGX6400-ASB is two pairs of audio switching boards that include two Input and two Output boards for the Enova DGX 6400, includes audio breakaway, downmixing, DSP and 10 band parametric EQ on every output</t>
  </si>
  <si>
    <t>Replacement power supply for DXLink Fiber Transmitters / Receivers</t>
  </si>
  <si>
    <t>Dual Power over DXLink Controller powers any two DXLink devices by "injecting" power through the twisted pair cable; also accepts I/O control from a NetLinx controller allowing power down capabilities to either (or both) of the connected DXLink devices</t>
  </si>
  <si>
    <t>External IR Receiver Module Infa Red Receiver Module on 3ft lead that connects to an Endeleo User Module and allows IR signals to be received from a compatible IR Remote Control. Allows Receiver to be hidden out of sight.</t>
  </si>
  <si>
    <t>Data integration software that extracts information from and reformats it into standard XML to provide one centralized point to compile, convert and distribute data; designed for use with both AMX Inspired XPert and Inspired XPress</t>
  </si>
  <si>
    <t>Rack mount kit for IS-XPT-2100 Inspired XPert Player Hardware</t>
  </si>
  <si>
    <t>Solecis 4x1 HDMI Digital Switcher with DXLink Output</t>
  </si>
  <si>
    <t>Solecis 8x1 HDMI Digital Switcher with DXLink Output</t>
  </si>
  <si>
    <t>Solecis 4x1 4K HDMI Digital Switcher with DXLink Output</t>
  </si>
  <si>
    <t>Solecis 5x1 Muti-Format Digital Switcher with DXLink Output</t>
  </si>
  <si>
    <t>Solecis 5x1 4K Muti-Format Digital Switcher with DXLink Output</t>
  </si>
  <si>
    <t>Novara 8 Button Axlink/X-Port White UK</t>
  </si>
  <si>
    <t>The HPX-U400-MET-6N, Metreau 6-Button Keypad with Carrier, is a Metreau 6-Button keypad in a carrier that allows it to be installed into the HydraPort HPX-600,900,1200 and 1600 Connection Ports</t>
  </si>
  <si>
    <t>The HPX-U400-MET-7, 7-Button Keypad Kit with Carrier, is a Metreau 7-Button keypad in a carrier that allows it to be installed into the HydraPort HPX-600,900,1200 and 1600 Connection Ports</t>
  </si>
  <si>
    <t>Metreau 6-button Keypad with Navigation Scroll Wheel, Install in Decora-style wallplates, Black</t>
  </si>
  <si>
    <t>Metreau 6-button Keypad with Navigation Scroll Wheel, Install in Decora-style wallplates, Light Almond</t>
  </si>
  <si>
    <t>Metreau 6-button Keypad with Navigation Scroll Wheel, Install in Decora-style wallplates, White</t>
  </si>
  <si>
    <t>Metreau 13-button Keypad, Install in Decora-style wallplates, Black</t>
  </si>
  <si>
    <t>Metreau 13-button Keypad, Install in Decora-style wallplates, Light Almond</t>
  </si>
  <si>
    <t>Metreau 13-button Keypad, Install in Decora-style wallplates, White</t>
  </si>
  <si>
    <t>Metreau 7-button Keypad, Install in Decora-style wallplates, Black</t>
  </si>
  <si>
    <t>Metreau 7-button Keypad, Install in Decora-style wallplates, Light Almond</t>
  </si>
  <si>
    <t>Metreau 7-button Keypad, Install in Decora-style wallplates, White</t>
  </si>
  <si>
    <t>Alero ALR-AMP-8, 8 Zone Power Amplifier, 16 distribution channels of true audiophile quality sound and highly efficient, heat-dissipating Class D power amplification</t>
  </si>
  <si>
    <t>The Alero ALR-AEC-8 is a dedicated microphone mixer for up to 8 microphones designed specifically for web conferencing applications such as Lync or Skype in medium to large meeting rooms. It also supports VTC and audio conferencing systems.</t>
  </si>
  <si>
    <t>Precis DSP 08x08, Stereo Audio with RCA and Digital Signal Processing including 10-Band Graphic Equalizer, Volume, Tone, and Balance Control on each Output; QuickShip</t>
  </si>
  <si>
    <t>Precis DSP 18x18, Stereo Audio with RCA and Digital Signal Processing including 10-Band Graphic Equalizer, Volume, Tone, and Balance Control on each Output; QuickShip</t>
  </si>
  <si>
    <t>DXLink Fiber Multi-Format Transmitter Module (single mode/duplex), HDCP compliant, compatible with Enova DGX DXLink Single Mode Fiber Input Boards</t>
  </si>
  <si>
    <t>DXLink Fiber Multi-Format Transmitter Module (single mode/simplex), HDCP compliant, compatible with Enova DGX DXLink Single Mode Fiber Input Boards</t>
  </si>
  <si>
    <t>DXLink Fiber Multi-Format Transmitter Module (multimode/duplex), HDCP compliant, compatible with Enova DGX DXLink Multimode Fiber Input Boards</t>
  </si>
  <si>
    <t>DXLink Fiber HDMI Receiver Module (single mode/simplex), with SmartScale, HDCP compliant, compatible with Enova DGX DXLink Single Mode Fiber Output Boards</t>
  </si>
  <si>
    <t>DXLink Fiber HDMI Receiver Module (multimode/duplex), with SmartScale, HDCP compliant, compatible with Enova DGX DXLink Multimode Fiber Output Boards</t>
  </si>
  <si>
    <t>DXLink Fiber HDMI Receiver Module (multimode/simplex), with SmartScale, HDCP compliant, compatible with Enova DGX DXLink Multimode Fiber Output Boards</t>
  </si>
  <si>
    <t>Flush Mount Indoor Temperature Sensor</t>
  </si>
  <si>
    <t>DGX HD-15 Fiber TX featuring Digital Generation Technology, transmit analog video &amp; stereo or digital audio up to 3,000 feet via SC fiber connection at 4.95 UKps. Use with DGX DVI &amp; HD-15 RX, Epica DGX Matrix Switchers</t>
  </si>
  <si>
    <t>DGX DVI Fiber TX featuring Digital Generation Technology, transmit DVI and stereo or digital audio up to 3,000 feet via SC fiber connection at 4.95 UKps. Use with DGX DVI &amp; HD-15 RX, Epica DGX Matrix Switchers</t>
  </si>
  <si>
    <t>DGX HD-15 Fiber RX featuring SmartScale and Digital Generation Technology, receives analog and/or digital video via SC fiber connection, compatible with DGX DVI &amp; HD-15 TX, Epica DGX Matrix Switchers</t>
  </si>
  <si>
    <t>DGX DVI Fiber RX featuring SmartScale &amp; Digital Generation Technology, receives analog and/or digital video and stereo or digital audio via SC fiber connection at 4.95 UKps. Compatible with DGX DVI &amp; HD-15 TX, Epica DGX Matrix Switchers</t>
  </si>
  <si>
    <t>16 SC Fiber Connection Epica DGX 144 Input Board with Digital Generation Technology, receives fiber inputs from DGX DVI and DGX HD-15 Transmitters, must be used in conjunction with Epica DGX 144 Enclosure</t>
  </si>
  <si>
    <t>4 SC Fiber Connection Epica DGX 16 and 32 Input Board with Digital Generation Technology, receives fiber inputs from DGX DVI and DGX HD-15 Transmitters, must be used in conjunction with Epica DGX 16 or 32 Enclosure</t>
  </si>
  <si>
    <t>4 SC Fiber Connection Epica DGX 16 and 32 Output Board with Digital Generation Technology, sends fiber outputs to DGX DVI and DGX HD-15 Receivers,  must be used in conjunction with Epica DGX 16 or 32 Enclosure</t>
  </si>
  <si>
    <t>4 connection HDMI Enova DGX Output Board includes HDCP compliance, SmartScale, compatible with Enova DGX 8, 16, 32 and 64 Enclosures</t>
  </si>
  <si>
    <t>4 connection DVI Enova DGX Output Board includes HDCP compliance, SmartScale, compatible with Enova DGX 8, 16, 32 and 64 Enclosures</t>
  </si>
  <si>
    <t>4 connection DXLink Fiber Enova DGX Input Board (single mode/duplex) includes HDCP compliance, compatible with Enova DGX 8, 16, 32 and 64 Enclosures</t>
  </si>
  <si>
    <t>4 connection DXLink Fiber Enova DGX Input Board (single mode/simplex) includes HDCP compliance, compatible with Enova DGX 8, 16, 32 and 64 Enclosures</t>
  </si>
  <si>
    <t>4 connection DXLink Fiber Enova DGX Input Board (multimode/duplex) includes HDCP compliance, compatible with Enova DGX 8, 16, 32 and 64 Enclosures</t>
  </si>
  <si>
    <t>4 connection DXLink Fiber Enova DGX Input Board (multimode/simplex) includes HDCP compliance, compatible with Enova DGX 8, 16, 32 and 64 Enclosures</t>
  </si>
  <si>
    <t>4 connection DXLink Fiber Enova DGX Output Board (single mode/duplex) includes HDCP compliance, compatible with Enova DGX 8, 16, 32 and 64 Enclosures</t>
  </si>
  <si>
    <t>4 connection DXLink Fiber Enova DGX Output Board (single mode/simplex) includes HDCP compliance, compatible with Enova DGX 8, 16, 32 and 64 Enclosures</t>
  </si>
  <si>
    <t>4 connection DXLink Fiber Enova DGX Output Board (multimode/duplex) includes HDCP compliance, compatible with Enova DGX 8, 16, 32 and 64 Enclosures</t>
  </si>
  <si>
    <t>4 connection DXLink Fiber Enova DGX Output Board (multimode/simplex) includes HDCP compliance, compatible with Enova DGX 8, 16, 32 and 64 Enclosures</t>
  </si>
  <si>
    <t>PRODUCT PREVIEW: 4 connection 4K HDMI Enova DGX Input Board includes HDCP compliance, compatible with Enova DGX 800, 1600, 3200 and 6400 Enclosures</t>
  </si>
  <si>
    <t>i!-Weather NetLinx Application - Control events based on weather conditions (Includes Software and 3 year subscription to weather service)</t>
  </si>
  <si>
    <t>TPControl application license for one Apple iPhone or iPod Touch (non-standard discount)</t>
  </si>
  <si>
    <t>TPControl application license for one Apple iPad (non-standard discount)</t>
  </si>
  <si>
    <t>TPControl application license for one Android Smartphone (non-standard discount)</t>
  </si>
  <si>
    <t>TPControl application license for one Android Tablet (non-standard discount)</t>
  </si>
  <si>
    <t>TPControl application license for one Windows 8® PC or Tablet device (non-standard discount)</t>
  </si>
  <si>
    <t>BYOD (Bring Your Own Device) for AMX control systems. BYOD License provides the ability to connect any number of TPControl devices to a BYOD Licensed AMX system, whether those devices are licensed or not (non-standard discount)</t>
  </si>
  <si>
    <t>Cafe Duet - Full-featured Java Integrated Development Environment (IDE) for NetLinx Duet; allows development of Java modules|</t>
  </si>
  <si>
    <t>NSS-RMS-EMS, RMS EMS Scheduling Interface</t>
  </si>
  <si>
    <t>NSS-RMS-EXCH2010, RMS Exchange 2010 Scheduling Interface</t>
  </si>
  <si>
    <t>RMS Enterprise Scheduler assists attendees in locating meeting rooms by displaying the scheduled appointments on a touch screen in the meeting room and adjacent room entrances, and it eliminates delays in meeting start times by allowing room technologies</t>
  </si>
  <si>
    <t>RMS Enterprise 1000 Location Licenses, Server License not included (non-standard discount)</t>
  </si>
  <si>
    <t>RMS Enterprise Interface for Microsoft Exchange Web Services (EWS), utilizes Microsoft’s Exchange Web Services API to communicate with Exchange 2010 servers, available for download in the AMX Tech Center on AMX.com</t>
  </si>
  <si>
    <t>RMS Enterprise Interface for Lotus Notes Domino, available for download in the AMX Tech Center on AMX.com</t>
  </si>
  <si>
    <t>RMS Enterprise Cloud Monthly Subscription Fee (non-standard discount)</t>
  </si>
  <si>
    <t>RMS Enterprise Server, 1000 Location Licenses and 3 Year Maintenance (non-standard discount)</t>
  </si>
  <si>
    <t>RMS-ENT-SMA, Software Maintenance Agreement Renewal, per 1000 licenses (non-standard discount)</t>
  </si>
  <si>
    <t>RMS Enterprise Cloud Hosted Service, setup part, purchase in conjunction with RMS-ENT-CLOUD, RMS Enterprise Cloud Monthly Subscription Fee</t>
  </si>
  <si>
    <t>Virtual Keypad - Provides interface for control of NetLinx systems without a user interface. Customizable 12-button keypad interface and text display area, uses standard NetLinx commands (non-standard discount)</t>
  </si>
  <si>
    <t>Novara 8 Button Axlink/X-Port Brushed Aluminum UK</t>
  </si>
  <si>
    <t>Metreau 6-Button Ethernet Keypad with Navigation, Install in Decora-style wallplates, Black</t>
  </si>
  <si>
    <t>Metreau 6-Button Ethernet Keypad with Navigation, Install in Decora-style wallplates, White</t>
  </si>
  <si>
    <t>Metreau 13-Button Ethernet Keypad, Install in Decora-style wallplates, Black</t>
  </si>
  <si>
    <t>Metreau 7-Button Ethernet Keypad, Install in Decora-style wallplates, Black</t>
  </si>
  <si>
    <t>Massio 6-Button Ethernet Keypad, Landscape, Black - Fits into standard 1 gang US, UK, or EU back box. Use in conjunction with NetLinx control or as a secondary UI with Massio ControlPads</t>
  </si>
  <si>
    <t>Massio 6-Button Ethernet Keypad, Landscape, White - Fits into standard 1 gang US, UK, or EU back box. Use in conjunction with NetLinx control or as a secondary UI with Massio ControlPads</t>
  </si>
  <si>
    <t>Massio 6-Button Ethernet Keypad, Portrait, Black - Fits into standard 1 gang US, UK, or EU back box. Use in conjunction with NetLinx control or as a secondary UI with Massio ControlPads</t>
  </si>
  <si>
    <t>Massio 6-Button Ethernet Keypad, Portrait, White - Fits into standard 1 gang US, UK, or EU back box. Use in conjunction with NetLinx control or as a secondary UI with Massio ControlPads</t>
  </si>
  <si>
    <t>Massio 8-Button Ethernet Keypad, Landscape, Black - Fits into standard 2 gang US, UK, or EU back box. Use in conjunction with NetLinx control or as a secondary UI with Massio ControlPads</t>
  </si>
  <si>
    <t>Massio 8-Button Ethernet Keypad, Landscape, White - Fits into standard 2 gang US, UK, or EU back box. Use in conjunction with NetLinx control or as a secondary UI with Massio ControlPads</t>
  </si>
  <si>
    <t>Metreau 13-Button Ethernet Expansion Keypad, Install in Decora-style wallplates, Black</t>
  </si>
  <si>
    <t>Metreau 7-Button Ethernet Expansion Keypad, Install in Decora-style wallplates, Black</t>
  </si>
  <si>
    <t>Classic S Model, supports up to 8 buttons, Black</t>
  </si>
  <si>
    <t>Classic S Model, supports up to 8 buttons, White</t>
  </si>
  <si>
    <t>Classic D Model, supports up to 16 buttons, Black</t>
  </si>
  <si>
    <t>Classic D Model, supports up to 16 buttons, White</t>
  </si>
  <si>
    <t>Black Claro® one-gang wallplate features oversized dimensions and snap-in adapter plates for clean, seamless wall mounting with no visible hardware</t>
  </si>
  <si>
    <t>White Claro® one-gang wallplate features oversized dimensions and snap-in adapter plates for clean, seamless wall mounting with no visible hardware</t>
  </si>
  <si>
    <t>Black Claro® two-gang wallplate features oversized dimensions and snap-in adapter plates for clean, seamless wall mounting with no visible hardware</t>
  </si>
  <si>
    <t>White Claro® two-gang wallplate features oversized dimensions and snap-in adapter plates for clean, seamless wall mounting with no visible hardware</t>
  </si>
  <si>
    <t>434 MHz NetLinx Clear Connect Gateway, the AMX Clear Connect™ Wireless Gateway system allows installers to add light control to virtually any location without pulling wires; available in US and Canada</t>
  </si>
  <si>
    <t>Clear Connect™ 600W Incandescent/MLV Dimmer; available in US and Canada</t>
  </si>
  <si>
    <t>Clear Connect™ CFL, LED, 600W Incandescent/MLV Dimmer; available in US and Canada</t>
  </si>
  <si>
    <t>Clear Connect™ 120/277V Switch; available in US and Canada</t>
  </si>
  <si>
    <t>434 MHz Clear Connect™ Radio Powr SavrTM Ceiling Mount Occupancy/Vacancy Sensor; available in US and Canada</t>
  </si>
  <si>
    <t>3A Power Supply with 2.1 mm barrel connector; designed for use with NXB-CCG-K NetLinx Clear Connect Gateway</t>
  </si>
  <si>
    <t>2-Space Enclosure</t>
  </si>
  <si>
    <t>4-Space Enclosure</t>
  </si>
  <si>
    <t>6-Space Enclosure</t>
  </si>
  <si>
    <t>6-Space Enclosure with 6 Breakers (120 VAC)</t>
  </si>
  <si>
    <t>Module Divider</t>
  </si>
  <si>
    <t>Enclosure Filler Plate</t>
  </si>
  <si>
    <t>Dual Incandescent Dimmer Module (2400 W (x2))</t>
  </si>
  <si>
    <t>Triple-Switch Module (2400W (x3))</t>
  </si>
  <si>
    <t>Dual DC Module (1920 W (x2), 0-10 VDC)</t>
  </si>
  <si>
    <t>Triple DC Module (1920 W (x3), 0-10 VDC)</t>
  </si>
  <si>
    <t>Dual-Channel FDB Module (1920 W (x2))</t>
  </si>
  <si>
    <t>Heavy-Duty 6-Circuit Energy Management Relay Module (20 A)</t>
  </si>
  <si>
    <t>12 VDC 2.5A Power Supply Module (120 VAC)</t>
  </si>
  <si>
    <t>4-Channel Integrated Dimmer Module (120 VAC)</t>
  </si>
  <si>
    <t>6-Channel Integrated Dimmer Module (120 VAC)</t>
  </si>
  <si>
    <t>6-Channel Integrated Dimmer Module (240 VAC)</t>
  </si>
  <si>
    <t>Radia Eclipse 6-Channel Dimmer (120VAC)</t>
  </si>
  <si>
    <t>Radia Eclipse 6-Channel Dimmer (277VAC)</t>
  </si>
  <si>
    <t>Metreau Entry Communicator Rough-In Box, Flat</t>
  </si>
  <si>
    <t>Metreau Entry Communicator Surface Mount, Black</t>
  </si>
  <si>
    <t>The NXA-ENET8-2PoE Gigabit PoE Ethernet Switch features 8 x 1000 Base-T ports and 2 x 100/1000 Base-X SFP ports. It is designed for homes and businesses that require a managed network to efficiently handle voice, video, and data applications. Transmits  p</t>
  </si>
  <si>
    <t>The NXA-ENET8-POE+ is an 8 port PoE Plus enterprise managed Gigabit Ethernet switch. For the network administrator, the ENET8 provides powerful features for Layer 2 switching, supporting multiple management access through CLI/SNMP/Web/Telnet. The ENET8 is a full-PoE fanless switch supporting up to 8 ports at 15.4 W, or 4 ports at 30 W to meet the power demands of up to seven Modero S touch panels.</t>
  </si>
  <si>
    <t>Metreau Entry Communicator with LCD display enables 2-way VoIP audio, 1-way video, dual-color LED button for feedback/doorbell, display can be used for digital signage, personal greetings. Antique Brass.</t>
  </si>
  <si>
    <t>Metreau Entry Comm w/ Display, No Lock,Blk</t>
  </si>
  <si>
    <t>NetLinx ZiUKee Pro Repeater, used with ZiUKee Pro wireless networks to increase wireless range</t>
  </si>
  <si>
    <t>NetLinx ZiUKee Pro Gateway - Utilizes ZiUKee Pro Protocol to establish ZiUKee wireless network for use with R4 &amp; R3 Remotes</t>
  </si>
  <si>
    <t>The STB-04 is an Amino H140 Set Top Box that ships with a firmware version tested for compatibility with the Vision² system and is designed to decode MPEG-2 and H.264 streams up to 720p</t>
  </si>
  <si>
    <t>Secondary power supply can be used to add redundant power to the FG3106-XX Vision² Master Servers</t>
  </si>
  <si>
    <t>H.264 High-Definition Encoder with Record, multi-format input</t>
  </si>
  <si>
    <t>H.264 High-Definition Encoder with Record, multi-format input and SDI input</t>
  </si>
  <si>
    <t>NMX-VRK Rack Mount Shelf is designed for use with NMX-ENC H.264 Encoders with Record</t>
  </si>
  <si>
    <r>
      <t>SVSI Stand-alone Minimal Compression Video over</t>
    </r>
    <r>
      <rPr>
        <b/>
        <sz val="10"/>
        <rFont val="Calibri"/>
        <family val="2"/>
        <scheme val="minor"/>
      </rPr>
      <t xml:space="preserve"> IP Encoder</t>
    </r>
    <r>
      <rPr>
        <sz val="10"/>
        <rFont val="Calibri"/>
        <family val="2"/>
        <scheme val="minor"/>
      </rPr>
      <t xml:space="preserve"> : two RJ45 network ports (one POE), IR, serial, balanced audio, VGA, and HDMI video connections, </t>
    </r>
    <r>
      <rPr>
        <b/>
        <sz val="11"/>
        <color rgb="FFFF0000"/>
        <rFont val="Calibri"/>
        <family val="2"/>
        <scheme val="minor"/>
      </rPr>
      <t xml:space="preserve">AES67 </t>
    </r>
    <r>
      <rPr>
        <sz val="11"/>
        <color theme="1"/>
        <rFont val="Calibri"/>
        <family val="2"/>
        <scheme val="minor"/>
      </rPr>
      <t>compatible</t>
    </r>
  </si>
  <si>
    <r>
      <t xml:space="preserve">SVSI Minimal Compression Video over IP </t>
    </r>
    <r>
      <rPr>
        <b/>
        <sz val="10"/>
        <rFont val="Calibri"/>
        <family val="2"/>
        <scheme val="minor"/>
      </rPr>
      <t>Encoder Card</t>
    </r>
    <r>
      <rPr>
        <sz val="10"/>
        <rFont val="Calibri"/>
        <family val="2"/>
        <scheme val="minor"/>
      </rPr>
      <t xml:space="preserve"> : two RJ45 network ports (one POE), IR, serial, balanced audio, VGA, and HDMI video connections,</t>
    </r>
    <r>
      <rPr>
        <b/>
        <sz val="11"/>
        <color rgb="FFFF0000"/>
        <rFont val="Calibri"/>
        <family val="2"/>
        <scheme val="minor"/>
      </rPr>
      <t xml:space="preserve"> AES67</t>
    </r>
    <r>
      <rPr>
        <sz val="11"/>
        <color theme="1"/>
        <rFont val="Calibri"/>
        <family val="2"/>
        <scheme val="minor"/>
      </rPr>
      <t xml:space="preserve"> compatible - used  with NMX-ACC-N9206 Rack Mount Cage</t>
    </r>
  </si>
  <si>
    <r>
      <t xml:space="preserve">SVSI Stand-alone Minimal Compression Video over IP Decoder with two RJ45 network ports (one POE), IR, serial, balanced audio, and HDMI video out, </t>
    </r>
    <r>
      <rPr>
        <b/>
        <sz val="11"/>
        <color rgb="FFFF0000"/>
        <rFont val="Calibri"/>
        <family val="2"/>
        <scheme val="minor"/>
      </rPr>
      <t>AES67 compatible</t>
    </r>
  </si>
  <si>
    <r>
      <t xml:space="preserve">SVSI Minimal Compression Video over IP Decoder Card : two RJ45 network ports (one POE), IR, serial, balanced audio, &amp; HDMI video out, </t>
    </r>
    <r>
      <rPr>
        <b/>
        <sz val="11"/>
        <color rgb="FFFF0000"/>
        <rFont val="Calibri"/>
        <family val="2"/>
        <scheme val="minor"/>
      </rPr>
      <t xml:space="preserve">AES67 </t>
    </r>
    <r>
      <rPr>
        <sz val="11"/>
        <color theme="1"/>
        <rFont val="Calibri"/>
        <family val="2"/>
        <scheme val="minor"/>
      </rPr>
      <t>compatible  - must be used with NMX-ACC-N9206 Rack Mount Cage</t>
    </r>
  </si>
  <si>
    <r>
      <t>SVSI</t>
    </r>
    <r>
      <rPr>
        <i/>
        <sz val="10"/>
        <rFont val="Calibri"/>
        <family val="2"/>
        <scheme val="minor"/>
      </rPr>
      <t xml:space="preserve"> Stand-alone</t>
    </r>
    <r>
      <rPr>
        <sz val="10"/>
        <rFont val="Calibri"/>
        <family val="2"/>
        <scheme val="minor"/>
      </rPr>
      <t xml:space="preserve"> Minimal Compression Video over IP </t>
    </r>
    <r>
      <rPr>
        <b/>
        <sz val="10"/>
        <rFont val="Calibri"/>
        <family val="2"/>
        <scheme val="minor"/>
      </rPr>
      <t>Encoder:</t>
    </r>
    <r>
      <rPr>
        <sz val="10"/>
        <rFont val="Calibri"/>
        <family val="2"/>
        <scheme val="minor"/>
      </rPr>
      <t xml:space="preserve"> one SFP fiber/RJ45 copper network port cage , one RJ45 (with PoE) port, IR, KVM-over-IP keyboard and mouse operation, serial, balanced audio, VGA,  HDMI video connections, AES67 compatible (SFP module not included)</t>
    </r>
  </si>
  <si>
    <r>
      <t xml:space="preserve">SVSI Minimal Compression Video over IP </t>
    </r>
    <r>
      <rPr>
        <b/>
        <sz val="10"/>
        <rFont val="Calibri"/>
        <family val="2"/>
        <scheme val="minor"/>
      </rPr>
      <t xml:space="preserve">Decoder Card </t>
    </r>
    <r>
      <rPr>
        <sz val="10"/>
        <rFont val="Calibri"/>
        <family val="2"/>
        <scheme val="minor"/>
      </rPr>
      <t>: one SFP fiber/RJ45 copper network port cage &amp; one RJ45 (with PoE) port, IR, KVM-over-IP keyboard and mouse operation, serial, balanced audio, &amp; HDMI video out, AES67 compatible (SFP module not included) - must be used in  NMX-ACC-N9206 Rack Mount Cage</t>
    </r>
  </si>
  <si>
    <r>
      <rPr>
        <b/>
        <sz val="10"/>
        <color rgb="FF3333FF"/>
        <rFont val="Calibri"/>
        <family val="2"/>
        <scheme val="minor"/>
      </rPr>
      <t>SVSI</t>
    </r>
    <r>
      <rPr>
        <sz val="10"/>
        <rFont val="Calibri"/>
        <family val="2"/>
        <scheme val="minor"/>
      </rPr>
      <t xml:space="preserve"> </t>
    </r>
    <r>
      <rPr>
        <i/>
        <sz val="11"/>
        <rFont val="Calibri"/>
        <family val="2"/>
        <scheme val="minor"/>
      </rPr>
      <t>Stand-alone</t>
    </r>
    <r>
      <rPr>
        <sz val="10"/>
        <rFont val="Calibri"/>
        <family val="2"/>
        <scheme val="minor"/>
      </rPr>
      <t xml:space="preserve"> Minimal Compression Video over IP </t>
    </r>
    <r>
      <rPr>
        <b/>
        <sz val="10"/>
        <rFont val="Calibri"/>
        <family val="2"/>
        <scheme val="minor"/>
      </rPr>
      <t>Decoder</t>
    </r>
    <r>
      <rPr>
        <sz val="10"/>
        <rFont val="Calibri"/>
        <family val="2"/>
        <scheme val="minor"/>
      </rPr>
      <t xml:space="preserve"> : one SFP fiber/RJ45 copper network port cage &amp; one RJ45 (with PoE) port, IR, KVM-over-IP keyboard / mouse operation, serial, balanced audio, &amp; HDMI video out, AES67 compatible (SFP module not included)</t>
    </r>
  </si>
  <si>
    <r>
      <rPr>
        <b/>
        <sz val="10"/>
        <color rgb="FF3333FF"/>
        <rFont val="Calibri"/>
        <family val="2"/>
        <scheme val="minor"/>
      </rPr>
      <t xml:space="preserve">SVSI </t>
    </r>
    <r>
      <rPr>
        <sz val="10"/>
        <rFont val="Calibri"/>
        <family val="2"/>
        <scheme val="minor"/>
      </rPr>
      <t xml:space="preserve">Minimal Compression Video over IP </t>
    </r>
    <r>
      <rPr>
        <b/>
        <sz val="10"/>
        <rFont val="Calibri"/>
        <family val="2"/>
        <scheme val="minor"/>
      </rPr>
      <t>Decoder Card</t>
    </r>
    <r>
      <rPr>
        <sz val="10"/>
        <rFont val="Calibri"/>
        <family val="2"/>
        <scheme val="minor"/>
      </rPr>
      <t xml:space="preserve"> : one SFP fiber/RJ45 copper network port cage and one RJ45 (with PoE) port, IR, KVM-over-IP keyboard and mouse operation, serial, balanced audio, and HDMI video out, AES67 compatible (SFP module not included) - used  with NMX-ACC-N9206 Rack Mount Cage</t>
    </r>
  </si>
  <si>
    <t>SVSI Decor Style Wallplate Minimal Compression Video over IP Encoder with Ethernet port, KVM-over-IP keyboard and mouse operation, serial, audio, VGA, and HDMI video connections, black</t>
  </si>
  <si>
    <t>SVSI Decor Style Wallplate Minimal Compression Video over IP Encoder with Ethernet port, KVM-over-IP keyboard and mouse operation, serial, audio, VGA, and HDMI video connections, white</t>
  </si>
  <si>
    <r>
      <rPr>
        <b/>
        <sz val="10"/>
        <color rgb="FF3333FF"/>
        <rFont val="Calibri"/>
        <family val="2"/>
        <scheme val="minor"/>
      </rPr>
      <t>SVSI</t>
    </r>
    <r>
      <rPr>
        <sz val="10"/>
        <rFont val="Calibri"/>
        <family val="2"/>
        <scheme val="minor"/>
      </rPr>
      <t xml:space="preserve"> Minimal Compression Video over IP </t>
    </r>
    <r>
      <rPr>
        <b/>
        <sz val="10"/>
        <rFont val="Calibri"/>
        <family val="2"/>
        <scheme val="minor"/>
      </rPr>
      <t>Encoder Card</t>
    </r>
    <r>
      <rPr>
        <sz val="10"/>
        <rFont val="Calibri"/>
        <family val="2"/>
        <scheme val="minor"/>
      </rPr>
      <t xml:space="preserve"> with two RJ45 network ports (one POE), IR, serial, balanced audio, VGA, and HDMI video connections - must be used in conjunction with NMX-ACC-N9206 Rack Mount Cage</t>
    </r>
  </si>
  <si>
    <t>SVSI Stand-alone Minimal Compression Video over IP Encoder with two RJ45 network ports (one POE), IR, serial, balanced audio, VGA, and HDMI video connections</t>
  </si>
  <si>
    <r>
      <rPr>
        <b/>
        <sz val="10"/>
        <color rgb="FF3333FF"/>
        <rFont val="Calibri"/>
        <family val="2"/>
        <scheme val="minor"/>
      </rPr>
      <t>SVSI</t>
    </r>
    <r>
      <rPr>
        <sz val="10"/>
        <rFont val="Calibri"/>
        <family val="2"/>
        <scheme val="minor"/>
      </rPr>
      <t xml:space="preserve"> Minimal Compression Video over IP </t>
    </r>
    <r>
      <rPr>
        <b/>
        <sz val="10"/>
        <rFont val="Calibri"/>
        <family val="2"/>
        <scheme val="minor"/>
      </rPr>
      <t>Encoder Card</t>
    </r>
    <r>
      <rPr>
        <sz val="10"/>
        <rFont val="Calibri"/>
        <family val="2"/>
        <scheme val="minor"/>
      </rPr>
      <t xml:space="preserve"> :  one SFP fiber/RJ45 copper network port cage and one RJ45 (with PoE) port, IR, KVM-over-IP keyboard and mouse operation, serial, balanced audio, VGA, and HDMI video connections (SFP module not included) -  used in  NMX-ACC-N9206 Rack Mount Cage</t>
    </r>
  </si>
  <si>
    <r>
      <rPr>
        <b/>
        <sz val="10"/>
        <color rgb="FF3333FF"/>
        <rFont val="Calibri"/>
        <family val="2"/>
        <scheme val="minor"/>
      </rPr>
      <t xml:space="preserve">SVSI </t>
    </r>
    <r>
      <rPr>
        <i/>
        <sz val="10"/>
        <rFont val="Calibri"/>
        <family val="2"/>
        <scheme val="minor"/>
      </rPr>
      <t>Stand-alone</t>
    </r>
    <r>
      <rPr>
        <sz val="10"/>
        <rFont val="Calibri"/>
        <family val="2"/>
        <scheme val="minor"/>
      </rPr>
      <t xml:space="preserve"> Minimal Compression Video over IP </t>
    </r>
    <r>
      <rPr>
        <b/>
        <sz val="10"/>
        <rFont val="Calibri"/>
        <family val="2"/>
        <scheme val="minor"/>
      </rPr>
      <t>Encoder:</t>
    </r>
    <r>
      <rPr>
        <sz val="10"/>
        <rFont val="Calibri"/>
        <family val="2"/>
        <scheme val="minor"/>
      </rPr>
      <t xml:space="preserve"> one SFP fiber/RJ45 copper network port cage ,                                                one RJ45 (with PoE) port, IR, KVM-over-IP keyboard and mouse operation, serial, balanced audio, VGA,                                                            and HDMI video connections (SFP module not included)</t>
    </r>
  </si>
  <si>
    <r>
      <rPr>
        <b/>
        <sz val="10"/>
        <color rgb="FF3333FF"/>
        <rFont val="Calibri"/>
        <family val="2"/>
        <scheme val="minor"/>
      </rPr>
      <t>SVSI</t>
    </r>
    <r>
      <rPr>
        <sz val="10"/>
        <rFont val="Calibri"/>
        <family val="2"/>
        <scheme val="minor"/>
      </rPr>
      <t xml:space="preserve"> Minimal Compression Video over IP </t>
    </r>
    <r>
      <rPr>
        <b/>
        <sz val="10"/>
        <rFont val="Calibri"/>
        <family val="2"/>
        <scheme val="minor"/>
      </rPr>
      <t>Decoder Card :</t>
    </r>
    <r>
      <rPr>
        <sz val="10"/>
        <rFont val="Calibri"/>
        <family val="2"/>
        <scheme val="minor"/>
      </rPr>
      <t xml:space="preserve"> two RJ45 network ports (one POE), IR, serial, balanced audio,                                 and HDMI video out - must be used in  NMX-ACC-N9206 Rack Mount Cage</t>
    </r>
  </si>
  <si>
    <r>
      <rPr>
        <b/>
        <sz val="10"/>
        <color rgb="FF3333FF"/>
        <rFont val="Calibri"/>
        <family val="2"/>
        <scheme val="minor"/>
      </rPr>
      <t xml:space="preserve">SVSI </t>
    </r>
    <r>
      <rPr>
        <i/>
        <sz val="11"/>
        <rFont val="Calibri"/>
        <family val="2"/>
        <scheme val="minor"/>
      </rPr>
      <t xml:space="preserve">Stand-alone </t>
    </r>
    <r>
      <rPr>
        <sz val="10"/>
        <rFont val="Calibri"/>
        <family val="2"/>
        <scheme val="minor"/>
      </rPr>
      <t>Minimal Compression Video over IP</t>
    </r>
    <r>
      <rPr>
        <b/>
        <sz val="10"/>
        <rFont val="Calibri"/>
        <family val="2"/>
        <scheme val="minor"/>
      </rPr>
      <t xml:space="preserve"> Decoder</t>
    </r>
    <r>
      <rPr>
        <sz val="10"/>
        <rFont val="Calibri"/>
        <family val="2"/>
        <scheme val="minor"/>
      </rPr>
      <t xml:space="preserve"> with two RJ45 network ports (one POE),                                                               IR, serial,   balanced audio, and HDMI video out</t>
    </r>
  </si>
  <si>
    <t>SVSI Minimal Compression Video over IP Decoder Card  with one SFP fiber/RJ45 copper network port cage and one RJ45 (with PoE) port, IR, KVM-over-IP keyboard and mouse operation, serial, balanced audio, and HDMI video out (SFP module not included) - must be used in  NMX-ACC-N9206 Rack Mount Cage</t>
  </si>
  <si>
    <t>SVSI Stand-alone Minimal Compression Video over IP Decoder with one SFP fiber/RJ45 copper network port cage and one RJ45 (with PoE) port, IR, KVM-over-IP keyboard and mouse operation, serial, balanced audio, and HDMI video out (SFP module not included)</t>
  </si>
  <si>
    <t>N1000 Windowing Processor, 4x1 + Stacking; functions with the N1000 Encoders and Decoders and is capable of handling multiple real-time HD streams</t>
  </si>
  <si>
    <r>
      <rPr>
        <i/>
        <sz val="10"/>
        <color rgb="FF3333FF"/>
        <rFont val="Calibri"/>
        <family val="2"/>
        <scheme val="minor"/>
      </rPr>
      <t>SVSI</t>
    </r>
    <r>
      <rPr>
        <i/>
        <sz val="10"/>
        <rFont val="Calibri"/>
        <family val="2"/>
        <scheme val="minor"/>
      </rPr>
      <t xml:space="preserve"> </t>
    </r>
    <r>
      <rPr>
        <sz val="10"/>
        <rFont val="Calibri"/>
        <family val="2"/>
        <scheme val="minor"/>
      </rPr>
      <t xml:space="preserve">Stand-alone </t>
    </r>
    <r>
      <rPr>
        <b/>
        <sz val="10"/>
        <rFont val="Calibri"/>
        <family val="2"/>
        <scheme val="minor"/>
      </rPr>
      <t>JPEG2000 Encoder</t>
    </r>
    <r>
      <rPr>
        <sz val="10"/>
        <rFont val="Calibri"/>
        <family val="2"/>
        <scheme val="minor"/>
      </rPr>
      <t xml:space="preserve"> : ultra-low latency for 1080p/60hz, RJ45 (with PoE), IR, serial, balanced audio, VGA, and HDMI connectors, AES67 compatible (power supply not included)</t>
    </r>
  </si>
  <si>
    <r>
      <rPr>
        <sz val="10"/>
        <color rgb="FF3333FF"/>
        <rFont val="Calibri"/>
        <family val="2"/>
        <scheme val="minor"/>
      </rPr>
      <t>SVSI</t>
    </r>
    <r>
      <rPr>
        <sz val="10"/>
        <rFont val="Calibri"/>
        <family val="2"/>
        <scheme val="minor"/>
      </rPr>
      <t xml:space="preserve"> </t>
    </r>
    <r>
      <rPr>
        <b/>
        <sz val="10"/>
        <rFont val="Calibri"/>
        <family val="2"/>
        <scheme val="minor"/>
      </rPr>
      <t>JPEG2000 Encoder Card</t>
    </r>
    <r>
      <rPr>
        <sz val="10"/>
        <rFont val="Calibri"/>
        <family val="2"/>
        <scheme val="minor"/>
      </rPr>
      <t xml:space="preserve"> : ultra-low latency for 1080p/60hz, RJ45 (with PoE), IR, serial, balanced audio,             VGA, and HDMI connectors, </t>
    </r>
    <r>
      <rPr>
        <b/>
        <sz val="10"/>
        <color rgb="FFFF0000"/>
        <rFont val="Calibri"/>
        <family val="2"/>
        <scheme val="minor"/>
      </rPr>
      <t>AES67</t>
    </r>
    <r>
      <rPr>
        <sz val="10"/>
        <rFont val="Calibri"/>
        <family val="2"/>
        <scheme val="minor"/>
      </rPr>
      <t xml:space="preserve"> compatible - used  with NMX-ACC-N9206 Rack Mount Cage</t>
    </r>
  </si>
  <si>
    <r>
      <rPr>
        <sz val="10"/>
        <color rgb="FF3333FF"/>
        <rFont val="Calibri"/>
        <family val="2"/>
        <scheme val="minor"/>
      </rPr>
      <t>SVSI</t>
    </r>
    <r>
      <rPr>
        <sz val="10"/>
        <rFont val="Calibri"/>
        <family val="2"/>
        <scheme val="minor"/>
      </rPr>
      <t xml:space="preserve"> </t>
    </r>
    <r>
      <rPr>
        <i/>
        <sz val="10"/>
        <rFont val="Calibri"/>
        <family val="2"/>
        <scheme val="minor"/>
      </rPr>
      <t>Stand-alone</t>
    </r>
    <r>
      <rPr>
        <sz val="10"/>
        <rFont val="Calibri"/>
        <family val="2"/>
        <scheme val="minor"/>
      </rPr>
      <t xml:space="preserve"> JPEG2000 </t>
    </r>
    <r>
      <rPr>
        <b/>
        <sz val="10"/>
        <rFont val="Calibri"/>
        <family val="2"/>
        <scheme val="minor"/>
      </rPr>
      <t>Decoder:</t>
    </r>
    <r>
      <rPr>
        <sz val="10"/>
        <rFont val="Calibri"/>
        <family val="2"/>
        <scheme val="minor"/>
      </rPr>
      <t xml:space="preserve"> ultra-low latency for 1080p/60hz, RJ45 (with PoE), IR, serial, balanced audio, VGA,                             &amp; HDMI connectors, </t>
    </r>
    <r>
      <rPr>
        <b/>
        <sz val="10"/>
        <color rgb="FFFF0000"/>
        <rFont val="Calibri"/>
        <family val="2"/>
        <scheme val="minor"/>
      </rPr>
      <t xml:space="preserve">AES67 </t>
    </r>
    <r>
      <rPr>
        <sz val="10"/>
        <rFont val="Calibri"/>
        <family val="2"/>
        <scheme val="minor"/>
      </rPr>
      <t>compatible (power supply not included)</t>
    </r>
  </si>
  <si>
    <r>
      <rPr>
        <sz val="10"/>
        <color rgb="FF3333FF"/>
        <rFont val="Calibri"/>
        <family val="2"/>
        <scheme val="minor"/>
      </rPr>
      <t>SVSI</t>
    </r>
    <r>
      <rPr>
        <sz val="10"/>
        <rFont val="Calibri"/>
        <family val="2"/>
        <scheme val="minor"/>
      </rPr>
      <t xml:space="preserve"> JPEG2000 </t>
    </r>
    <r>
      <rPr>
        <b/>
        <sz val="10"/>
        <rFont val="Calibri"/>
        <family val="2"/>
        <scheme val="minor"/>
      </rPr>
      <t>Decoder Card</t>
    </r>
    <r>
      <rPr>
        <sz val="10"/>
        <rFont val="Calibri"/>
        <family val="2"/>
        <scheme val="minor"/>
      </rPr>
      <t xml:space="preserve"> : ultra-low latency for 1080p/60hz, RJ45 (with PoE), IR, serial, balanced audio, VGA,                                     HDMI connectors, </t>
    </r>
    <r>
      <rPr>
        <b/>
        <sz val="11"/>
        <color rgb="FFFF0000"/>
        <rFont val="Calibri"/>
        <family val="2"/>
        <scheme val="minor"/>
      </rPr>
      <t>AES67</t>
    </r>
    <r>
      <rPr>
        <sz val="11"/>
        <color theme="1"/>
        <rFont val="Calibri"/>
        <family val="2"/>
        <scheme val="minor"/>
      </rPr>
      <t xml:space="preserve"> compatible -  used in  NMX-ACC-N9206 Rack Mount Cage</t>
    </r>
  </si>
  <si>
    <r>
      <rPr>
        <sz val="10"/>
        <color rgb="FF3333FF"/>
        <rFont val="Calibri"/>
        <family val="2"/>
        <scheme val="minor"/>
      </rPr>
      <t>SVSI</t>
    </r>
    <r>
      <rPr>
        <sz val="10"/>
        <rFont val="Calibri"/>
        <family val="2"/>
        <scheme val="minor"/>
      </rPr>
      <t xml:space="preserve"> </t>
    </r>
    <r>
      <rPr>
        <i/>
        <sz val="10"/>
        <rFont val="Calibri"/>
        <family val="2"/>
        <scheme val="minor"/>
      </rPr>
      <t>Stand-alone</t>
    </r>
    <r>
      <rPr>
        <sz val="10"/>
        <rFont val="Calibri"/>
        <family val="2"/>
        <scheme val="minor"/>
      </rPr>
      <t xml:space="preserve"> </t>
    </r>
    <r>
      <rPr>
        <b/>
        <sz val="10"/>
        <rFont val="Calibri"/>
        <family val="2"/>
        <scheme val="minor"/>
      </rPr>
      <t>JPEG2000 Decoder</t>
    </r>
    <r>
      <rPr>
        <sz val="10"/>
        <rFont val="Calibri"/>
        <family val="2"/>
        <scheme val="minor"/>
      </rPr>
      <t xml:space="preserve"> with ultra-low latency for 1080p/60hz, RJ45, serial, balanced audio, VGA,                                              &amp; HDMI connectors, </t>
    </r>
    <r>
      <rPr>
        <b/>
        <sz val="11"/>
        <color rgb="FFFF0000"/>
        <rFont val="Calibri"/>
        <family val="2"/>
        <scheme val="minor"/>
      </rPr>
      <t>AES67</t>
    </r>
    <r>
      <rPr>
        <sz val="11"/>
        <color theme="1"/>
        <rFont val="Calibri"/>
        <family val="2"/>
        <scheme val="minor"/>
      </rPr>
      <t xml:space="preserve"> compatible (power supply included)</t>
    </r>
  </si>
  <si>
    <r>
      <rPr>
        <sz val="10"/>
        <color rgb="FF3333FF"/>
        <rFont val="Calibri"/>
        <family val="2"/>
        <scheme val="minor"/>
      </rPr>
      <t xml:space="preserve">SVSI </t>
    </r>
    <r>
      <rPr>
        <i/>
        <sz val="10"/>
        <color rgb="FF3333FF"/>
        <rFont val="Calibri"/>
        <family val="2"/>
        <scheme val="minor"/>
      </rPr>
      <t>J</t>
    </r>
    <r>
      <rPr>
        <i/>
        <sz val="10"/>
        <rFont val="Calibri"/>
        <family val="2"/>
        <scheme val="minor"/>
      </rPr>
      <t>PEG2000</t>
    </r>
    <r>
      <rPr>
        <sz val="10"/>
        <rFont val="Calibri"/>
        <family val="2"/>
        <scheme val="minor"/>
      </rPr>
      <t xml:space="preserve"> </t>
    </r>
    <r>
      <rPr>
        <b/>
        <sz val="10"/>
        <rFont val="Calibri"/>
        <family val="2"/>
        <scheme val="minor"/>
      </rPr>
      <t>Decoder Card :</t>
    </r>
    <r>
      <rPr>
        <sz val="10"/>
        <rFont val="Calibri"/>
        <family val="2"/>
        <scheme val="minor"/>
      </rPr>
      <t xml:space="preserve"> ultra-low latency for 1080p/60hz, RJ45, serial, balanced audio, VGA, and HDMI connectors,                     </t>
    </r>
    <r>
      <rPr>
        <b/>
        <sz val="11"/>
        <color rgb="FFFF0000"/>
        <rFont val="Calibri"/>
        <family val="2"/>
        <scheme val="minor"/>
      </rPr>
      <t>AES67</t>
    </r>
    <r>
      <rPr>
        <sz val="11"/>
        <color theme="1"/>
        <rFont val="Calibri"/>
        <family val="2"/>
        <scheme val="minor"/>
      </rPr>
      <t xml:space="preserve"> compatible - used in  NMX-ACC-N9206 Rack Mount Cage</t>
    </r>
  </si>
  <si>
    <r>
      <rPr>
        <b/>
        <sz val="10"/>
        <color rgb="FF3333FF"/>
        <rFont val="Calibri"/>
        <family val="2"/>
        <scheme val="minor"/>
      </rPr>
      <t xml:space="preserve">SVSI </t>
    </r>
    <r>
      <rPr>
        <i/>
        <sz val="10"/>
        <rFont val="Calibri"/>
        <family val="2"/>
        <scheme val="minor"/>
      </rPr>
      <t>Stand-alone</t>
    </r>
    <r>
      <rPr>
        <sz val="10"/>
        <rFont val="Calibri"/>
        <family val="2"/>
        <scheme val="minor"/>
      </rPr>
      <t xml:space="preserve"> </t>
    </r>
    <r>
      <rPr>
        <b/>
        <sz val="10"/>
        <rFont val="Calibri"/>
        <family val="2"/>
        <scheme val="minor"/>
      </rPr>
      <t>JPEG2000 Encoder:</t>
    </r>
    <r>
      <rPr>
        <sz val="10"/>
        <rFont val="Calibri"/>
        <family val="2"/>
        <scheme val="minor"/>
      </rPr>
      <t xml:space="preserve"> ultra-low latency for 1080p/60hz, KVM control, one SFP fiber/RJ45 copper network port cage, and one RJ45 (with PoE), IR, serial, KVM-over-IP keyboard and mouse operation, balanced audio, VGA, and HDMI connectors,      </t>
    </r>
    <r>
      <rPr>
        <b/>
        <sz val="10"/>
        <color rgb="FFFF0000"/>
        <rFont val="Calibri"/>
        <family val="2"/>
        <scheme val="minor"/>
      </rPr>
      <t xml:space="preserve">AES67 </t>
    </r>
    <r>
      <rPr>
        <sz val="10"/>
        <rFont val="Calibri"/>
        <family val="2"/>
        <scheme val="minor"/>
      </rPr>
      <t>compatible (SFP module not included, power supply not included)</t>
    </r>
  </si>
  <si>
    <r>
      <rPr>
        <b/>
        <sz val="10"/>
        <color rgb="FF3333FF"/>
        <rFont val="Calibri"/>
        <family val="2"/>
        <scheme val="minor"/>
      </rPr>
      <t>SVSI</t>
    </r>
    <r>
      <rPr>
        <b/>
        <sz val="10"/>
        <rFont val="Calibri"/>
        <family val="2"/>
        <scheme val="minor"/>
      </rPr>
      <t xml:space="preserve"> JPEG2000 Encoder Card</t>
    </r>
    <r>
      <rPr>
        <sz val="10"/>
        <rFont val="Calibri"/>
        <family val="2"/>
        <scheme val="minor"/>
      </rPr>
      <t xml:space="preserve">  ultra-low latency for 1080p/60hz, KVM control, one SFP fiber/RJ45 copper network port cage, &amp; one RJ45 (with PoE), IR, serial, KVM-over-IP keyboard and mouse operation, balanced audio, VGA, &amp; HDMI connectors,                                  </t>
    </r>
    <r>
      <rPr>
        <b/>
        <sz val="10"/>
        <color rgb="FFFF0000"/>
        <rFont val="Calibri"/>
        <family val="2"/>
        <scheme val="minor"/>
      </rPr>
      <t>AES67</t>
    </r>
    <r>
      <rPr>
        <sz val="10"/>
        <rFont val="Calibri"/>
        <family val="2"/>
        <scheme val="minor"/>
      </rPr>
      <t xml:space="preserve"> compatible (SFP module not included) - Used in  NMX-ACC-N9206 Rack Mount Cage</t>
    </r>
  </si>
  <si>
    <r>
      <rPr>
        <b/>
        <sz val="10"/>
        <color rgb="FF3333FF"/>
        <rFont val="Calibri"/>
        <family val="2"/>
        <scheme val="minor"/>
      </rPr>
      <t>SVSI</t>
    </r>
    <r>
      <rPr>
        <sz val="10"/>
        <rFont val="Calibri"/>
        <family val="2"/>
        <scheme val="minor"/>
      </rPr>
      <t xml:space="preserve"> </t>
    </r>
    <r>
      <rPr>
        <i/>
        <sz val="11"/>
        <rFont val="Calibri"/>
        <family val="2"/>
        <scheme val="minor"/>
      </rPr>
      <t>Stand-alone</t>
    </r>
    <r>
      <rPr>
        <sz val="10"/>
        <rFont val="Calibri"/>
        <family val="2"/>
        <scheme val="minor"/>
      </rPr>
      <t xml:space="preserve"> JPEG2000 </t>
    </r>
    <r>
      <rPr>
        <b/>
        <sz val="10"/>
        <rFont val="Calibri"/>
        <family val="2"/>
        <scheme val="minor"/>
      </rPr>
      <t>Decoder :</t>
    </r>
    <r>
      <rPr>
        <sz val="10"/>
        <rFont val="Calibri"/>
        <family val="2"/>
        <scheme val="minor"/>
      </rPr>
      <t xml:space="preserve"> ultra-low latency for 1080p/60hz, KVM control, one SFP fiber/RJ45 copper network port cage, and one RJ45 (with PoE), IR, serial, KVM-over-IP keyboard and mouse operation, balanced audio, VGA, and HDMI connectors,      </t>
    </r>
    <r>
      <rPr>
        <b/>
        <sz val="10"/>
        <color rgb="FFFF0000"/>
        <rFont val="Calibri"/>
        <family val="2"/>
        <scheme val="minor"/>
      </rPr>
      <t>AES67</t>
    </r>
    <r>
      <rPr>
        <sz val="10"/>
        <rFont val="Calibri"/>
        <family val="2"/>
        <scheme val="minor"/>
      </rPr>
      <t xml:space="preserve"> compatible (SFP module not included, power supply not included)</t>
    </r>
  </si>
  <si>
    <r>
      <rPr>
        <b/>
        <sz val="10"/>
        <color rgb="FF3333FF"/>
        <rFont val="Calibri"/>
        <family val="2"/>
        <scheme val="minor"/>
      </rPr>
      <t>SVSI</t>
    </r>
    <r>
      <rPr>
        <sz val="10"/>
        <rFont val="Calibri"/>
        <family val="2"/>
        <scheme val="minor"/>
      </rPr>
      <t xml:space="preserve"> JPEG2000 </t>
    </r>
    <r>
      <rPr>
        <b/>
        <sz val="10"/>
        <rFont val="Calibri"/>
        <family val="2"/>
        <scheme val="minor"/>
      </rPr>
      <t>Decoder Card</t>
    </r>
    <r>
      <rPr>
        <sz val="10"/>
        <rFont val="Calibri"/>
        <family val="2"/>
        <scheme val="minor"/>
      </rPr>
      <t xml:space="preserve">  ultra-low latency for 1080p/60hz, KVM control, one SFP fiber/RJ45 copper network port cage,          and one RJ45 (with PoE), IR, serial, KVM-over-IP keyboard and mouse operation, balanced audio, VGA, and HDMI connectors,     </t>
    </r>
    <r>
      <rPr>
        <b/>
        <sz val="10"/>
        <color rgb="FFFF0000"/>
        <rFont val="Calibri"/>
        <family val="2"/>
        <scheme val="minor"/>
      </rPr>
      <t>AES67</t>
    </r>
    <r>
      <rPr>
        <sz val="10"/>
        <rFont val="Calibri"/>
        <family val="2"/>
        <scheme val="minor"/>
      </rPr>
      <t xml:space="preserve"> compatible (SFP module not included)-  used in  NMX-ACC-N9206 Rack Mount Cage</t>
    </r>
  </si>
  <si>
    <t>SVSI JPEG2000 Encoder Card with ultra-low latency for 1080p/60hz, RJ45 (with PoE), IR, serial, balanced audio, VGA, and HDMI connectors - must be used in  NMX-ACC-N9206 Rack Mount Cage</t>
  </si>
  <si>
    <t>SVSI Stand-alone JPEG2000 Encoder with ultra-low latency for 1080p/60hz, RJ45 (with PoE), IR, serial, balanced audio, VGA, and HDMI connectors (power supply not included)</t>
  </si>
  <si>
    <t>SVSI JPEG2000 Encoder Card with ultra-low latency for 1080p/60hz, KVM control, one SFP fiber/RJ45 copper network port cage, and one RJ45 (with PoE), IR, serial, KVM-over-IP keyboard and mouse operation, balanced audio, VGA, and HDMI connectors (SFP module not included) - must be used in  NMX-ACC-N9206 Rack Mount Cage</t>
  </si>
  <si>
    <t>SVSI Stand-alone JPEG2000 Encoder with ultra-low latency for 1080p/60hz, KVM control, one SFP fiber/RJ45 copper network port cage, and one RJ45 (with PoE), IR, serial, KVM-over-IP keyboard and mouse operation, balanced audio, VGA, and HDMI connectors (SFP module not included, power supply not included)</t>
  </si>
  <si>
    <t>SVSI JPEG2000 or Uncompressed Ultra-HD (4K) Encoder Card with one  SFP fiber/RJ45 copper network port cage, and one RJ45, IR, serial, KVM-over-IP keyboard and mouse operation, balanced audio, VGA and HDMI video out (SFP module not included) - must be used in  NMX-ACC-N9206 Rack Mount Cage</t>
  </si>
  <si>
    <t>SVSI Stand-alone JPEG2000 or Uncompressed Ultra-HD (4K) Encoder with one  SFP fiber/RJ45 copper network port cage, and one RJ45, IR, serial, KVM-over-IP keyboard and mouse operation, balanced audio, VGA and HDMI video out (SFP module not included), FGN9312 external power supply included</t>
  </si>
  <si>
    <t>SVSI JPEG2000 Decoder Card with ultra-low latency for 1080p/60hz, RJ45, serial, balanced audio, VGA, and HDMI connectors - must be used in  NMX-ACC-N9206 Rack Mount Cage</t>
  </si>
  <si>
    <t>SVSI Stand-alone JPEG2000 Decoder with ultra-low latency for 1080p/60hz, RJ45, serial, balanced audio, VGA, and HDMI connectors (power supply included)</t>
  </si>
  <si>
    <t>SVSI JPEG2000 Decoder Card with ultra-low latency for 1080p/60hz, RJ45 (with PoE), IR, serial, balanced audio, VGA, and HDMI connectors - must be used in conjunction with NMX-ACC-N9206 Rack Mount Cage</t>
  </si>
  <si>
    <t>SVSI Stand-alone JPEG2000 Decoder with ultra-low latency for 1080p/60hz, RJ45 (with PoE), IR, serial, balanced audio, VGA, and HDMI connectors (power supply not included)</t>
  </si>
  <si>
    <t>SVSI JPEG2000 Decoder Card with ultra-low latency for 1080p/60hz, KVM control, one SFP fiber/RJ45 copper network port cage, and one RJ45 (with PoE), IR, serial, KVM-over-IP keyboard and mouse operation, balanced audio, VGA, and HDMI connectors (SFP module not included)- must be used in conjunction with NMX-ACC-N9206 Rack Mount Cage</t>
  </si>
  <si>
    <t>SVSI Stand-alone JPEG2000 Decoder with ultra-low latency for 1080p/60hz, KVM control, one SFP fiber/RJ45 copper network port cage, and one RJ45 (with PoE), IR, serial, KVM-over-IP keyboard and mouse operation, balanced audio, VGA, and HDMI connectors (SFP module not included, power supply not included)</t>
  </si>
  <si>
    <t>SVSI JPEG2000 or Uncompressed Ultra-HD (4K) Encoder Card with one SFP fiber/RJ45 copper network port cage, and one RJ45, IR, serial, KVM-over-IP keyboard and mouse operation, balanced audio, HDMI connection (SFP module not included) - must be used in conjunction with NMX-ACC-N9206 Rack Mount Cage</t>
  </si>
  <si>
    <t>SVSI Stand-alone JPEG2000 or Uncompressed Ultra-HD (4K) Decoder with one SFP fiber/RJ45 copper network port cage, and one RJ45, IR, serial, KVM-over-IP keyboard and mouse operation, balanced audio, HDMI connection (SFP module not included), FGN9312 external power supply included</t>
  </si>
  <si>
    <r>
      <rPr>
        <b/>
        <sz val="10"/>
        <color rgb="FF3333FF"/>
        <rFont val="Calibri"/>
        <family val="2"/>
        <scheme val="minor"/>
      </rPr>
      <t>SVSI</t>
    </r>
    <r>
      <rPr>
        <sz val="10"/>
        <rFont val="Calibri"/>
        <family val="2"/>
        <scheme val="minor"/>
      </rPr>
      <t xml:space="preserve"> N2300 Series  </t>
    </r>
    <r>
      <rPr>
        <b/>
        <sz val="10"/>
        <rFont val="Calibri"/>
        <family val="2"/>
        <scheme val="minor"/>
      </rPr>
      <t>4K Encoder card</t>
    </r>
    <r>
      <rPr>
        <sz val="10"/>
        <rFont val="Calibri"/>
        <family val="2"/>
        <scheme val="minor"/>
      </rPr>
      <t xml:space="preserve"> " one SFP fiber/RJ45 copper network port cage, and one RJ45 (with PoE), IR, serial, KVM-over IP keyboard / mouse operation, balanced audio, HDMI connection, (SFP module included) - used in NMX-ACC-N9206 Rack Mount Cage</t>
    </r>
  </si>
  <si>
    <r>
      <rPr>
        <b/>
        <sz val="10"/>
        <color rgb="FF3333FF"/>
        <rFont val="Calibri"/>
        <family val="2"/>
        <scheme val="minor"/>
      </rPr>
      <t>SVSI</t>
    </r>
    <r>
      <rPr>
        <sz val="10"/>
        <rFont val="Calibri"/>
        <family val="2"/>
        <scheme val="minor"/>
      </rPr>
      <t xml:space="preserve"> N2300 Series</t>
    </r>
    <r>
      <rPr>
        <i/>
        <sz val="10.5"/>
        <rFont val="Calibri"/>
        <family val="2"/>
        <scheme val="minor"/>
      </rPr>
      <t xml:space="preserve"> stand-alone</t>
    </r>
    <r>
      <rPr>
        <sz val="10"/>
        <rFont val="Calibri"/>
        <family val="2"/>
        <scheme val="minor"/>
      </rPr>
      <t xml:space="preserve"> </t>
    </r>
    <r>
      <rPr>
        <b/>
        <sz val="10"/>
        <rFont val="Calibri"/>
        <family val="2"/>
        <scheme val="minor"/>
      </rPr>
      <t xml:space="preserve">4K Encoder: </t>
    </r>
    <r>
      <rPr>
        <sz val="10"/>
        <rFont val="Calibri"/>
        <family val="2"/>
        <scheme val="minor"/>
      </rPr>
      <t xml:space="preserve"> one SFP fiber/RJ45 copper network port cage, and one RJ45 (with PoE), IR, serial,                   KVM-over IP keyboard /mouse operation, balanced audio, HDMI connection, (SFP module included, power supply not included) </t>
    </r>
  </si>
  <si>
    <r>
      <rPr>
        <b/>
        <sz val="10"/>
        <color rgb="FF3333FF"/>
        <rFont val="Calibri"/>
        <family val="2"/>
        <scheme val="minor"/>
      </rPr>
      <t xml:space="preserve">SVSI </t>
    </r>
    <r>
      <rPr>
        <sz val="10"/>
        <rFont val="Calibri"/>
        <family val="2"/>
        <scheme val="minor"/>
      </rPr>
      <t xml:space="preserve">N2300 Series </t>
    </r>
    <r>
      <rPr>
        <i/>
        <sz val="11"/>
        <rFont val="Calibri"/>
        <family val="2"/>
        <scheme val="minor"/>
      </rPr>
      <t>stand-alone</t>
    </r>
    <r>
      <rPr>
        <sz val="10"/>
        <rFont val="Calibri"/>
        <family val="2"/>
        <scheme val="minor"/>
      </rPr>
      <t xml:space="preserve"> </t>
    </r>
    <r>
      <rPr>
        <b/>
        <sz val="10"/>
        <rFont val="Calibri"/>
        <family val="2"/>
        <scheme val="minor"/>
      </rPr>
      <t xml:space="preserve">4K Decoder </t>
    </r>
    <r>
      <rPr>
        <sz val="10"/>
        <rFont val="Calibri"/>
        <family val="2"/>
        <scheme val="minor"/>
      </rPr>
      <t xml:space="preserve"> one SFP fiber/RJ45 copper network port cage, and one RJ45 (with PoE), IR, serial, KVM-over IP keyboard / mouse operation, balanced audio, HDMI connection, (SFP module included, power supply not included) </t>
    </r>
  </si>
  <si>
    <r>
      <t xml:space="preserve">N2300 Series </t>
    </r>
    <r>
      <rPr>
        <b/>
        <sz val="10"/>
        <color theme="1"/>
        <rFont val="Calibri"/>
        <family val="2"/>
        <scheme val="minor"/>
      </rPr>
      <t>4K</t>
    </r>
    <r>
      <rPr>
        <sz val="10"/>
        <color theme="1"/>
        <rFont val="Calibri"/>
        <family val="2"/>
        <scheme val="minor"/>
      </rPr>
      <t xml:space="preserve"> UHD Video Over IP Decor Style </t>
    </r>
    <r>
      <rPr>
        <b/>
        <sz val="10"/>
        <color theme="1"/>
        <rFont val="Calibri"/>
        <family val="2"/>
        <scheme val="minor"/>
      </rPr>
      <t>Wallplate Encoder</t>
    </r>
    <r>
      <rPr>
        <sz val="10"/>
        <color theme="1"/>
        <rFont val="Calibri"/>
        <family val="2"/>
        <scheme val="minor"/>
      </rPr>
      <t xml:space="preserve"> with KVM, PoE, Black</t>
    </r>
  </si>
  <si>
    <r>
      <t xml:space="preserve">N2300 Series </t>
    </r>
    <r>
      <rPr>
        <b/>
        <sz val="10"/>
        <color theme="1"/>
        <rFont val="Calibri"/>
        <family val="2"/>
        <scheme val="minor"/>
      </rPr>
      <t xml:space="preserve">4K </t>
    </r>
    <r>
      <rPr>
        <sz val="10"/>
        <color theme="1"/>
        <rFont val="Calibri"/>
        <family val="2"/>
        <scheme val="minor"/>
      </rPr>
      <t xml:space="preserve">UHD Video Over IP Decor Style </t>
    </r>
    <r>
      <rPr>
        <b/>
        <sz val="10"/>
        <color theme="1"/>
        <rFont val="Calibri"/>
        <family val="2"/>
        <scheme val="minor"/>
      </rPr>
      <t>Wallplate Encoder</t>
    </r>
    <r>
      <rPr>
        <sz val="10"/>
        <color theme="1"/>
        <rFont val="Calibri"/>
        <family val="2"/>
        <scheme val="minor"/>
      </rPr>
      <t xml:space="preserve"> with KVM, PoE, White</t>
    </r>
  </si>
  <si>
    <t>N2400 Series JPEG2000 stand-alone 4K Encoder, 4K 60 4:4:4 with one SFP fiber/RJ45 copper network port cage, one RJ45 (with PoE), serial, KVM-over IP keyboard and mouse operation, balanced audio, AES67 interoperability, HDMI connection (SFP module not included)</t>
  </si>
  <si>
    <t>N2400 Series JPEG2000 4K Encoder card, 4K 60 4:4:4 with one SFP fiber/RJ45 copper network port cage, one RJ45 (with PoE), serial, KVM-over IP keyboard and mouse operation, balanced audio, AES67 interoperability, HDMI connection - must be used in conjunction with NMX-ACC-N9206 Rack Mount Cage</t>
  </si>
  <si>
    <t>N2400 Series JPEG2000 stand-alone 4K Decoder 4K 60 4:4:4 with one SFP fiber/RJ45 copper network port cage, one RJ45 (with PoE), serial, KVM-over IP keyboard and mouse operation, balanced audio, AES67 interoperability, HDMI connection</t>
  </si>
  <si>
    <t>The SVSI NMX-WP-N2510 Windowing Processor functions with the N2000 JPGEG2000 family of Video over IP Encoders and Decoders and are capable of handling multiple real-time HD streams with no video input or output connectors – only a single network port</t>
  </si>
  <si>
    <t>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t>
  </si>
  <si>
    <r>
      <t xml:space="preserve">Networked AV Presentation Switcher : six local inputs (4 4K60 and 2 VGA), two outputs (HDMI, one scaled, on unscaled, each with mirrored HDMI port). Audio  includes built-in </t>
    </r>
    <r>
      <rPr>
        <b/>
        <sz val="10.5"/>
        <rFont val="Calibri"/>
        <family val="2"/>
        <scheme val="minor"/>
      </rPr>
      <t>DSP</t>
    </r>
    <r>
      <rPr>
        <sz val="10.5"/>
        <rFont val="Calibri"/>
        <family val="2"/>
        <scheme val="minor"/>
      </rPr>
      <t xml:space="preserve"> ,  </t>
    </r>
    <r>
      <rPr>
        <i/>
        <sz val="11"/>
        <rFont val="Calibri"/>
        <family val="2"/>
        <scheme val="minor"/>
      </rPr>
      <t>60W stereo amp</t>
    </r>
    <r>
      <rPr>
        <sz val="10.5"/>
        <rFont val="Calibri"/>
        <family val="2"/>
        <scheme val="minor"/>
      </rPr>
      <t xml:space="preserve">  4Ω/8Ω, &amp;70V/ 100V . In addition to audio from the HDMI inputs, the N7142 has six independent balanced stereo inputs and </t>
    </r>
    <r>
      <rPr>
        <b/>
        <sz val="10.5"/>
        <rFont val="Calibri"/>
        <family val="2"/>
        <scheme val="minor"/>
      </rPr>
      <t>two independent mic inputs</t>
    </r>
    <r>
      <rPr>
        <sz val="10.5"/>
        <rFont val="Calibri"/>
        <family val="2"/>
        <scheme val="minor"/>
      </rPr>
      <t xml:space="preserve"> with phantom power. The NMX-PRS-N7142-23 is prepopulated with one N2312 </t>
    </r>
    <r>
      <rPr>
        <b/>
        <sz val="10.5"/>
        <rFont val="Calibri"/>
        <family val="2"/>
        <scheme val="minor"/>
      </rPr>
      <t>encoder card</t>
    </r>
    <r>
      <rPr>
        <sz val="10.5"/>
        <rFont val="Calibri"/>
        <family val="2"/>
        <scheme val="minor"/>
      </rPr>
      <t xml:space="preserve"> and one N2322 </t>
    </r>
    <r>
      <rPr>
        <b/>
        <sz val="10.5"/>
        <rFont val="Calibri"/>
        <family val="2"/>
        <scheme val="minor"/>
      </rPr>
      <t>decoder card</t>
    </r>
    <r>
      <rPr>
        <sz val="10.5"/>
        <rFont val="Calibri"/>
        <family val="2"/>
        <scheme val="minor"/>
      </rPr>
      <t>.</t>
    </r>
  </si>
  <si>
    <t>SVSI H.264 Encoder Card with USB for record, one SFP fiber/RJ45 copper network port cage, and one RJ45 (with PoE), IR, serial, VGA and HDMI connection (SFP module not included) - must be used in conjunction with NMX-ACC-N9206 Rack Mount Cage</t>
  </si>
  <si>
    <t>SVSI Stand-alone H.264 Encoder with USB for record, one  SFP fiber/RJ45 copper network port cage, and one RJ45 (with PoE), IR, serial, VGA and HDMI connection (SFP module not included, power supply is not included)</t>
  </si>
  <si>
    <t>SVSI H.264 Decoder Card with USB for record, one  SFP fiber/RJ45 copper network port cage, and one RJ45 (with PoE), IR, serial, VGA and HDMI connection (SFP module not included) - must be used in conjunction with NMX-ACC-N9206 Rack Mount Cage</t>
  </si>
  <si>
    <t>SVSI Stand-alone H.264 Decoder with USB for record, one SFP fiber/RJ45 copper network port cage, and one RJ45 (with PoE), IR, serial, VGA and HDMI connection (SFP module not included, power supply is not included)</t>
  </si>
  <si>
    <t>The SVSI NMX-WP-N3510 H.264 Multi-Channel Windowing Processor functions with the N3000 3121/3221 Series family of Video over IP Encoders and Decoders and are capable of handling multiple real-time H.264 streams</t>
  </si>
  <si>
    <t>The SVSI NMX-ATC-N4321-C Audio Transceiver Card is an audio-over-IP solution that both sends and receives two-channel balanced or unbalanced audio over IP - must be used in conjunction with NMX-ACC-N9206 Rack Mount Cage</t>
  </si>
  <si>
    <t>SVSI NMX-ATC-N4321 Audio Transceiver is an audio-over-IP solution that both sends and receives two-channel balanced or unbalanced audio over IP</t>
  </si>
  <si>
    <t>The SVSI NMX-NVR-N6123 is a network video recorder (NVR) designed to record hours of high-resolution, HD content over an Ethernet LAN</t>
  </si>
  <si>
    <t>The SVSI SC-N8001 N-Command Control Appliance provides intuitive and powerful management of equipment configuration, content management, NVR recording and playback, bandwidth utilization, and AV switching for up to 5 users or 50 devices</t>
  </si>
  <si>
    <t>The SVSI SC-N8002 N-Command Control Appliance provides intuitive and powerful management of equipment configuration, content management, NVR recording and playback, bandwidth utilization, and AV switching for unlimited users and devices</t>
  </si>
  <si>
    <t>The SVSI SC-N8012 N-Command Control Appliance provides intuitive and powerful management of equipment configuration, content management, NVR recording and playback, bandwidth utilization, and AV switching for unlimited users and devices</t>
  </si>
  <si>
    <t>SVSI Wall Controllers are stand-alone, dual-gang IP controllers that send commands to multiple IP clients with the push of a button</t>
  </si>
  <si>
    <t>SVSI N-Series Wall Controllers are stand-alone, dual-gang IP controllers that send commands to multiple IP clients with the push of a button</t>
  </si>
  <si>
    <t>7" N-Touch Wall Mount Touch Panel, high-quality user interface and controller in a single unit enables control of SVSI devices. Compatible with Modero S wall mount options</t>
  </si>
  <si>
    <t>7" N-Touch Tabletop Touch Panel, high-quality user interface and controller in a single unit enables control of SVSI devices</t>
  </si>
  <si>
    <t>Mounting wings for N-Series SVSI Encoders, Decoders and Audio Transceiver, designed for mounting to surface or wall</t>
  </si>
  <si>
    <t>1RU rack shelf for rack mounting two side-by-side SVSI N-Series Encoders, Decoders, and Audio Transceiver</t>
  </si>
  <si>
    <t>2RU rack mount cage for rack mounting up to six SVSI N-Series Encoder, Decoder, and Audio Transceiver Cards, includes power supply</t>
  </si>
  <si>
    <t>12V external wall-wart supply with 2-pin Phoenix connector for SVSI N-Series Encoders, Decoders, and Audio Transceiver</t>
  </si>
  <si>
    <t>1RU 12V power supply for up to 16 SVSI N-Series Encoders, Decoders and Audio Transceivers, includes 2-pin Phoenix connectors</t>
  </si>
  <si>
    <t>DVI-D to DVI-D cable – 36”</t>
  </si>
  <si>
    <t>DVI-I to HDMI + VGA for use with any SVSi HD encoder (SVSI encoder defaults to digital with both present)</t>
  </si>
  <si>
    <t>NMX-SFP-1GSM, Single Mode Module for N1X33/ N2X35 SFP Cage</t>
  </si>
  <si>
    <t>NMX-SFP-1GRJ, RJ45 Module for N1X33/ N2X35 SFP Cage</t>
  </si>
  <si>
    <t>NMX-SFP-1GMM, Multimode Module for N1X33/ N2X35 SFP Cage</t>
  </si>
  <si>
    <t>SVSi On-Site Support, 1-Day, per diem/travel not inc.</t>
  </si>
  <si>
    <t>SVSi On-Site Support w/prog, 1-Day, per diem/travel not inc.</t>
  </si>
  <si>
    <t>Stacking connector for Cisco 500-series switches, 1-M length</t>
  </si>
  <si>
    <t>Single-mode 10-UKps SFP fiber transceiver module for Cisco switches, dual LC connectors, up to 10-km</t>
  </si>
  <si>
    <t>SINGLE MODE MODULE FOR N1X33/ N2X35 SFP CAGE</t>
  </si>
  <si>
    <t>RJ45 MODULE FOR N1X33/ N2X35 SFP CAGE</t>
  </si>
  <si>
    <t>Multi-mode 10-UKps SFP fiber transceiver module for Cisco switches, dual LC connectors, up to 300m</t>
  </si>
  <si>
    <t>MULTIMODE MODULE FOR N1X33/ N2X35 SFP CAGE</t>
  </si>
  <si>
    <t>Cisco 300 Series 10-port Gigabit Ethernet Managed Switch</t>
  </si>
  <si>
    <t>Cisco 300 Series 10-port Gigabit Ethernet Managed Switch with PoE</t>
  </si>
  <si>
    <t>Cisco 300 Series 20-port Gigabit Ethernet Managed Switch</t>
  </si>
  <si>
    <t>Cisco 300 Series 28-port Gigabit Ethernet Managed Switch</t>
  </si>
  <si>
    <t>Cisco 300 Series 28-port Gigabit Ethernet Managed Switch with PoE</t>
  </si>
  <si>
    <t>Cisco 300 Series 52-port Gigabit Ethernet Managed Switch</t>
  </si>
  <si>
    <t>Cisco 300 Series 52-port Gigabit Ethernet Managed Switch with POE</t>
  </si>
  <si>
    <t>Cisco 500 Series 24-port Gigabit Ethernet Managed Switch with Stacking capability and 10-UKps uplink option</t>
  </si>
  <si>
    <t>Cisco 500 Series 24-Port switch with Stacking capability, 10-UKps uplink option, and POE</t>
  </si>
  <si>
    <t>Cisco 500 Series 48-port Gigabit Ethernet Managed Switch with Stacking capability and 10-UKps uplink option</t>
  </si>
  <si>
    <t>Cisco 500 Series 48-port switch with Stacking capability, 10-UKps uplink option, and POE</t>
  </si>
  <si>
    <t>Acendo Vibe Conferencing Sound Bar (Grey), featuring sound by JBL, integrated JBL speakers, far-field microphones,                                       and DSP algorithms ensure everyone in the room hears and is heard clearly</t>
  </si>
  <si>
    <t>Acendo Vibe Conferencing Sound Bar (Black), featuring sound by JBL, integrated JBL speakers, far-field microphones,                                     and DSP algorithms ensure everyone in the room hears and is heard clearly</t>
  </si>
  <si>
    <t>Acendo Vibe Conferencing Sound Bar (Blue), featuring sound by JBL, integrated JBL speakers, far-field microphones, and DSP algorithms ensure everyone in the room hears and is heard clearly</t>
  </si>
  <si>
    <t xml:space="preserve">Acendo Vibe Conferencing Sound Bar with Camera (Grey), featuring sound by JBL and a wide-angle camera. Features far-field microphones, and DSP algorithms users can be sure everyone in the room is seen and heard clearly. Additionally, because the camera and microphones are integrated into the same device the potential for echoing during the call is eliminated. </t>
  </si>
  <si>
    <t xml:space="preserve">Acendo Vibe Conferencing Sound Bar with Camera (Black), featuring sound by JBL and a wide-angle camera. Features far-field microphones, and DSP algorithms users can be sure everyone in the room is seen and heard clearly. Additionally, because the camera and microphones are integrated into the same device the potential for echoing during the call is eliminated. </t>
  </si>
  <si>
    <t>2 Multi-Format Inputs - Total Presentation Interface Pro-DVI - multi-format video and RUK sources can be simultaneously delivered to a display, and then controlled via a connected touch monitor or NetLinx Controller - includes DVI output</t>
  </si>
  <si>
    <t>4 Multi-Format Inputs - Total Presentation Interface Pro-DVI - multi-format video and RUK sources can be simultaneously delivered to a display, and then controlled via a connected touch monitor or NetLinx Controller - includes DVI output</t>
  </si>
  <si>
    <t>NMX-VRK Rack Mount Shelf is designed for use with NMX-ENC H.264 Encoders</t>
  </si>
  <si>
    <t>Enzo is a device purposely designed for the collaboration space to easily access content and documents stored on USB, on the web, or in the cloud</t>
  </si>
  <si>
    <t>Enzo Rack Mount Adapter, designed to attach to Enzo making it compatible with the V Style Rack Mounting Tray or Shelf</t>
  </si>
  <si>
    <t>MIO Modero Handheld Remote w/ LCD Touchscreen (remote only) - 31 Button Handheld Remote w/LCD Touch Screen and ZiUKee Communications</t>
  </si>
  <si>
    <t>Kit featuring MIO R4 Remote and Charging Cradle. Combines Mio Modero R4 Remote and Charging Cradle in a convenient kit</t>
  </si>
  <si>
    <t>MIO-R4-ZGWPRO, REMOTE, CHARGING CRADLE, ZIUKEE PRO GATEWAY</t>
  </si>
  <si>
    <t>NOTE: AMX RoomBook has been rebranded AMX Acendo Book, please see model ACB-2107.  The RMBK-701 7” RoomBook Touch Panel is a standalone scheduling panel that integrates directly with room scheduling software like Microsoft Exchange, Office 365, Google Calendar and IBM/Lotus Notes</t>
  </si>
  <si>
    <t>NOTE: AMX RoomBook has been rebranded AMX Acendo Book, please see model ACB-2110. The RMBK-1001 RoomBook 10.1” Touch Panel is a standalone scheduling panel that integrates directly with room scheduling software like Microsoft Exchange, Office 365, Google Calendar and IBM/Lotus Notes</t>
  </si>
  <si>
    <t>The ACB-2107 7” AMX Acendo Book Touch Panel is a standalone scheduling panel that integrates directly with room scheduling software like Microsoft Exchange, Office 365, Google Calendar and IBM/Lotus Notes</t>
  </si>
  <si>
    <t>The ACB-2110 AMX Acendo Book 10.1” Touch Panel is a standalone scheduling panel that integrates directly with room scheduling software like Microsoft Exchange, Office 365, Google Calendar and IBM/Lotus Notes</t>
  </si>
  <si>
    <t>RPM Managed Services Room / Month Fee (non-standard discount)</t>
  </si>
  <si>
    <t>RPM Managed Services Project Fee</t>
  </si>
  <si>
    <t>RPM+ Managed Services Project Fee</t>
  </si>
  <si>
    <t>Modero Virtual Touch Panel - Offers all the capabilities of a Modero Touch Panel without the physical touch panel - Access through a PC/Mac supported browser - Supports up to 3 users simultaneously.</t>
  </si>
  <si>
    <t>Control Phone Interface</t>
  </si>
  <si>
    <t>4.3" Modero S Wall Mount Landscape Touch Panel, features include: room availability bar, brilliant 24-bit color depth, PoE, VoIP, Bluetooth, USB and streaming video, 480x272 touch panel resolution</t>
  </si>
  <si>
    <t>10.1" Modero S Tabletop Touch Panel, features include: brilliant 24-bit color depth, PoE, VoIP, Bluetooth, USB and streaming video, 1200x800 touch panel resolution</t>
  </si>
  <si>
    <t>7" Modero S Tabletop Touch Panel, features include: brilliant 24-bit color depth, PoE, VoIP, Bluetooth, USB and streaming video, 1080x600 touch panel resolution</t>
  </si>
  <si>
    <t>4.3" Modero S Tabletop Touch Panel, features include: brilliant 24-bit color depth, PoE, VoIP, Bluetooth, mini-USB and streaming video, 480x272 touch panel resolution</t>
  </si>
  <si>
    <t>10.1" Modero S Wall Landscape Mount Touch Panel, features include: room availability bar, brilliant 24-bit color depth, PoE, VoIP, Bluetooth, USB and streaming video, 1280x800 touch panel resolution</t>
  </si>
  <si>
    <t>7" Modero S Wall Mount Landscape Touch Panel, features include: room availability bar, brilliant 24-bit color depth, PoE, VoIP, Bluetooth, USB and streaming video, 1080x600 touch panel resolution</t>
  </si>
  <si>
    <t>20.3" Modero X Series Panoramic Tabletop Touch Panel, features include: panoramic capacitive multi-touch screen, camera, microphone, intercom, speakers, hardware-ready for NFC support, LED backlight and 1920x800 touch panel resolution</t>
  </si>
  <si>
    <t>19.4" Modero X Series Panoramic Tabletop Touch Panel, features include: panoramic capacitive multi-touch screen, camera, microphone, intercom, speakers, hardware-ready for NFC support, LED backlight and 1920x530 touch panel resolution</t>
  </si>
  <si>
    <t>10.1" Modero X Series Widescreen Tabletop Touch Panel, features include: capacitive multi-touch screen, camera, microphone, intercom, speakers, hardware-ready for NFC support, LED backlight and 1280x800 touch panel resolution</t>
  </si>
  <si>
    <t>7" Modero X Series Widescreen Tabletop Touch Panel, features include: capacitive multi-touch screen, microphone, intercom, speakers, hardware-ready for NFC support, LED backlight and 1024x600 touch panel resolution</t>
  </si>
  <si>
    <t>20.3" Modero X Series Panoramic Portrait Wall Mount Touch Panel, features include: panoramic capacitive multi-touch screen, microphone, intercom, speakers, hardware-ready for NFC support, LED backlight and 800x1920 touch panel resolution</t>
  </si>
  <si>
    <t>19.4" Modero X Series Panoramic Portrait Wall Mount Touch Panel, features include: panoramic capacitive multi-touch screen, microphone, intercom, speakers, hardware-ready for NFC support, LED backlight and 530x1920 touch panel resolution</t>
  </si>
  <si>
    <t>10.1" Modero X Series Widescreen Portrait Wall Mount Touch Panel, features include: capacitive multi-touch screen, microphone, intercom, speakers, hardware-ready for NFC support, LED backlight and 800x1280 touch panel resolution</t>
  </si>
  <si>
    <t>7" Modero X Series Widescreen Portrait Wall Touch Panel, features include: capacitive multi-touch screen, microphone, intercom, speakers, hardware-ready for NFC support, LED backlight and 600x1024 touch panel resolution</t>
  </si>
  <si>
    <t>20.3" Modero X Series Panoramic Landscape Wall Mount Touch Panel, features include: panoramic capacitive multi-touch screen, camera, microphone, intercom, speakers, hardware-ready for NFC support, LED backlight and 1920x800 touch panel resolution</t>
  </si>
  <si>
    <t>19.4" Modero X Series Panoramic Landscape Wall Mount Touch Panel, features include: panoramic capacitive multi-touch screen, camera, microphone, intercom, speakers, hardware-ready for NFC support, LED backlight and 1920x530 touch panel resolution</t>
  </si>
  <si>
    <t>10.1" Modero X Series Widescreen Landscape Wall Mount Touch Panel, features include: capacitive multi-touch screen, camera, microphone, intercom, speakers, hardware-ready for NFC support, LED backlight and 1280x800 touch panel resolution</t>
  </si>
  <si>
    <t>7" Modero X Series Widescreen Landscape Wall Touch Panel, features include: capacitive multi-touch screen, microphone, intercom, speakers, hardware-ready for NFC support, LED backlight and 1024x600 touch panel resolution</t>
  </si>
  <si>
    <t>4.3" Modero X Series Portrait Wall Mount Touch Panel, features include: capacitive multi-touch screen, microphone, intercom, speakers, hardware-ready for NFC support, LED backlight and 480x800 touch panel resolution</t>
  </si>
  <si>
    <t>19.4" Modero X Panoramic Tabletop Touch Panel (no Camera, no Microphone) with panoramic capacitive multi-touch screen, LED backlight, 1920x530 resolution. Does not include camera, mic or NFC antenna</t>
  </si>
  <si>
    <t>19.4" Modero X Panoramic Portrait Wall Mount Touch Panel (no Camera, no Microphone) with panoramic capacitive multi-touch screen, LED backlight, 530x1920 resolution. Does not include camera, mic or NFC antenna</t>
  </si>
  <si>
    <t>19.4" Modero X Series Panoramic Landscape Wall Mount Touch Panel  (no Camera, no Microphone) with panoramic capacitive multi-touch screen, LED backlight &amp; 1920x530 resolution. Does not include camera, mic or NFC antenna</t>
  </si>
  <si>
    <t>10.1" Modero X Series Widescreen Tabletop Touch Panel (no Camera, no Microphone) with capacitive multi-touch screen, LED backlight &amp; 1280x800 resolution. Does not include camera, mic or NFC antenna</t>
  </si>
  <si>
    <t>10.1" Modero X Series Widescreen Portrait Wall Mount Touch Panel (no Camera, no Microphone) with capacitive multi-touch screen, LED backlight &amp; 800x1280 resolution. Does not include camera, mic or NFC antenna</t>
  </si>
  <si>
    <t>10.1" Modero X Series Widescreen Landscape Wall Mount Touch Panel (no Camera, no Microphone) with capacitive multi-touch screen, LED backlight and 1280x800 touch panel resolution. Does not include camera, mic or NFC antenna</t>
  </si>
  <si>
    <t>7" Modero X Series Widescreen Tabletop Touch Panel (no Camera, no Microphone) with capacitive multi-touch screen, LED backlight &amp; 1024x600 resolution. Does not include camera, mic or NFC antenna</t>
  </si>
  <si>
    <t>7" Modero X Series Widescreen Portrait Wall Touch Panel (no Camera, no Microphone) with capacitive multi-touch screen, LED backlight &amp; 600x1024 resolution. Does not include camera, mic or NFC antenna</t>
  </si>
  <si>
    <t>7" Modero X Series Widescreen Landscape Wall Touch Panel (no Camera, no Microphone) with capacitive multi-touch screen, LED backlight &amp; 1024x600 resolution. Does not include camera, mic or NFC antenna</t>
  </si>
  <si>
    <t>20.3" Modero X Series Panoramic Tabletop Touch Panel (no Camera, no Microphone) includes panoramic capacitive multi-touch screen, LED backlight and 1920x800 touch panel resolution.  Does not include camera, mic or NFC antenna</t>
  </si>
  <si>
    <t>20.3" Modero X Series Panoramic Portrait Wall Mount Touch Panel (no Camera, no Microphone) includes panoramic capacitive multi-touch screen, LED backlight and 1920x800 touch panel resolution. Does not include camera, mic or NFC antenna</t>
  </si>
  <si>
    <t>20.3" Modero X Series Panoramic Landscape Wall Mount Touch Panel (no Camera, no Microphone) includes panoramic capacitive multi-touch screen, LED backlight and 800x1920 touch panel resolution. Does not include camera, mic or NFC antenna</t>
  </si>
  <si>
    <t>20.3" Modero X Series G5 Panoramic Tabletop Touch Panel, features: G5 graphics engine, quad core processor, built-in web browser, capacitive multi-touch screen, camera, mic, intercom, speakers, NFC support, LED backlight &amp; 1920x800 resolution</t>
  </si>
  <si>
    <t>20.3" Modero X Series G5 Panoramic Portrait Wall Mount Touch Panel, features: G5 graphics engine, quad core processor, built-in web browser, capacitive multi-touch screen, mic, intercom, speakers, NFC support, LED backlight &amp; 800x1920 resolution</t>
  </si>
  <si>
    <t>20.3" Modero X Series G5 Panoramic Landscape Wall Mount Touch Panel, features: G5 graphics engine, quad core processor, built-in web browser, capacitive multi-touch screen, camera, mic, intercom, speakers, NFC support, LED backlight &amp; 1920x800 resolution</t>
  </si>
  <si>
    <t>19.4" Modero X Series G5 Panoramic Tabletop Touch Panel, features: G5 graphics engine, quad core processor, built-in web browser, capacitive multi-touch screen, camera, mic, intercom, speakers, NFC support, LED backlight &amp; 1920x530 resolution</t>
  </si>
  <si>
    <t>19.4" Modero X Series G5 Panoramic Portrait Wall Mount Touch Panel, features: G5 graphics engine, quad core processor, built-in web browser, capacitive multi-touch screen, mic, intercom, speakers, NFC support, LED backlight &amp; 530x1920 resolution</t>
  </si>
  <si>
    <t>19.4" Modero X Series G5 Panoramic Landscape Wall Mount Touch Panel, features: G5 graphics engine, quad core processor, built-in web browser, capacitive multi-touch screen, camera, mic, intercom, speakers, NFC support, LED backlight &amp; 1920x530 resolution</t>
  </si>
  <si>
    <t>10.1" Modero X Series G5 Widescreen Tabletop Touch Panel, features: G5 graphics engine, quad core processor,                                  capacitive multi-touch screen, camera, mic, intercom, speakers, NFC support, LED backlight and 1280x800 resolution</t>
  </si>
  <si>
    <t>10.1" Modero X Series G5 Widescreen Portrait Wall Mount Touch Panel, features: G5 graphics engine, quad core processor, capacitive multi-touch screen, mic, intercom, speakers, NFC support, LED backlight &amp; 800x1280 resolution</t>
  </si>
  <si>
    <t>10.1" Modero X Series G5 Widescreen Landscape Wall Mount Touch Panel, features: G5 graphics engine, quad core processor, capacitive multi-touch screen, camera, mic, intercom, speakers, NFC support, LED backlight &amp; 1280x800 resolution</t>
  </si>
  <si>
    <t>7" Modero X Series G5 Widescreen Tabletop Touch Panel, features: G5 graphics engine, quad core processor,                                        capacitive multi-touch screen, mic, intercom, speakers, NFC support, LED backlight &amp; 1024x600 resolution</t>
  </si>
  <si>
    <t>7" Modero X Series G5 Widescreen Portrait Wall Touch Panel, features: G5 graphics engine, quad core processor,                                  capacitive multi-touch screen, mic, intercom, speakers, NFC support, LED backlight &amp; 600x1024 resolution</t>
  </si>
  <si>
    <t>7" Modero X Series G5 Widescreen Landscape Wall Touch Panel, features: G5 graphics engine, quad core processor,                             capacitive multi-touch screen, mic, intercom, speakers, NFC support, LED backlight &amp; 1024x600 resolution</t>
  </si>
  <si>
    <t>10.1" Modero X Series G5 Retractable Touch Panel, Black; the motorized mount raises and retracts the panel with the press of a button or via NetLinx control</t>
  </si>
  <si>
    <t>10.1" Modero X Series G5 Retractable Touch Panel, Silver; the motorized mount raises and retracts the panel with the press of a button or via NetLinx control</t>
  </si>
  <si>
    <t>4 Multi-Format Twisted Pair Input Central Controller with Automatic Signal Switching and a Configuration Tool for switching, local and remote distribution, plus audio mixing, and amplification - all in a single box</t>
  </si>
  <si>
    <t>Wallplate Transmitter,Composite,Decor,Black</t>
  </si>
  <si>
    <t>Wallplate Transmitter,Composite,Decor,White</t>
  </si>
  <si>
    <t>Wallplate Transmitter,Composite,EU,Aluminum</t>
  </si>
  <si>
    <t>Wallplate Transmitter,Composite,EU,Black</t>
  </si>
  <si>
    <t>Wallplate Transmitter,Composite,EU,White</t>
  </si>
  <si>
    <t>Wallplate Transmitter,Composite,UK,Aluminum</t>
  </si>
  <si>
    <t>Wallplate Transmitter,Composite,UK,Black</t>
  </si>
  <si>
    <t>Wallplate Transmitter,Composite,UK,White</t>
  </si>
  <si>
    <t>Wallplate Transmitter,RUK,Decor,Black</t>
  </si>
  <si>
    <t>Wallplate Transmitter,RUK,Decor,White</t>
  </si>
  <si>
    <t>Wallplate Transmitter,RUK,EU,Black</t>
  </si>
  <si>
    <t>Wallplate Transmitter,RUK,EU,White</t>
  </si>
  <si>
    <t>Wallplate Transmitter,RUK,UK,Aluminum</t>
  </si>
  <si>
    <t>Wallplate Transmitter,RUK,UK,Black</t>
  </si>
  <si>
    <t>Wallplate Transmitter,RUK,UK,White</t>
  </si>
  <si>
    <t>Wallplate Transmitter,Component,Decor,Black</t>
  </si>
  <si>
    <t>Wallplate Transmitter,Component,Decor,White</t>
  </si>
  <si>
    <t>Wallplate Transmitter,Component,EU,Aluminum</t>
  </si>
  <si>
    <t>Wallplate Transmitter,Component,EU,Black</t>
  </si>
  <si>
    <t>Wallplate Transmitter,Component,EU,White</t>
  </si>
  <si>
    <t>Wallplate Transmitter,Component,UK,Aluminum</t>
  </si>
  <si>
    <t>Wallplate Transmitter,Component,UK,Black</t>
  </si>
  <si>
    <t>Wallplate Transmitter,Component,UK,White</t>
  </si>
  <si>
    <t>Wallplate Transmitter, HDMI Pass-Thru, Decora-style Black</t>
  </si>
  <si>
    <t>Wallplate Transmitter, HDMI Pass-Thru, Decora-style White</t>
  </si>
  <si>
    <t>CC-HD-15 Male To Three Roca Male Connectors, 6' TPI &amp; Endeleo</t>
  </si>
  <si>
    <t>CC-HD-15 Male To Five Banc Connectors, 6' Tip &amp; Endeleo</t>
  </si>
  <si>
    <t>4 connection DXLink twisted pair Enova DGX Output Board includes HDCP compliance, compatible with Enova DGX 8, 16, 32 and 64 Enclosures</t>
  </si>
  <si>
    <t>4 connection 4K DXLink twisted pair Enova DGX Input Board, includes HDCP compliance, compatible with Enova DGX 800, 1600, 3200 and 6400 Enclosures</t>
  </si>
  <si>
    <t>UDM-RC05, ENDELEO UDM REMOTE CONTROL</t>
  </si>
  <si>
    <t>UDM-PS, UDM POWER SUPPLY</t>
  </si>
  <si>
    <t>Rough-In Box  MVP-5200i Wall Charging Station</t>
  </si>
  <si>
    <t>Back Plate For CB-MVP-WCS52  that covers the back of the Rough-In Box</t>
  </si>
  <si>
    <t>Rough-In Box - allows MVP-9000i to be mounted in drywall, concrete, brick, uneven or solid surfaces</t>
  </si>
  <si>
    <t>Back Plate for CB-MVP-WDS9 that covers the back of the Rough-In Box</t>
  </si>
  <si>
    <t>Metreau Entry Communicator Rough-In Box</t>
  </si>
  <si>
    <t>Rough-In Box and Cover Plate for the 19.4" or 20.3" Wall Mount Modero X Series Touch Panels</t>
  </si>
  <si>
    <t>Rough-In Box and Cover Plate for the 10.1" Wall Mount Modero X Series Touch Panels</t>
  </si>
  <si>
    <t>Rough-In Box and Cover Plate for the 7" Wall Mount Modero X and Modero S Series Touch Panels</t>
  </si>
  <si>
    <t>Rough-In Box and Cover Plate for the 4.3" Wall Mount Modero X Series Touch Panels</t>
  </si>
  <si>
    <t>ViewPoint Rechargeable Battery (NiMH), 6-cell NiMH (Nickel Metal Hydride) 7.2 VDC, 3.7 Amp hours</t>
  </si>
  <si>
    <t>Custom Engraving for 9 Keys at the top of the R1,2,3 Remotes</t>
  </si>
  <si>
    <t>Mio Remote Charging Cradle</t>
  </si>
  <si>
    <t>Charging Cradle Kit for MIO R4, R3, R2, R1 Remotes includes MIO-RBP Battery Pack and Power Supply</t>
  </si>
  <si>
    <t>Lithium Ion Rechargeable Battery Pack for R-Series Remotes</t>
  </si>
  <si>
    <t>Mio-R4 w/ Keypad In Italian</t>
  </si>
  <si>
    <t>Mio-R4 w/ Keypad In French</t>
  </si>
  <si>
    <t>Mio-R4 w/ Keypad In Arabic</t>
  </si>
  <si>
    <t>Mio-R4 w/Keypad In Chinese</t>
  </si>
  <si>
    <t>MIO R-4 Device Transport Keypad</t>
  </si>
  <si>
    <t>MIO R-4 Device European Keypad</t>
  </si>
  <si>
    <t>MIO R-1/2/3 Device European Keypad</t>
  </si>
  <si>
    <t>Mio R4 Keypad With Euro Teletext Buttons</t>
  </si>
  <si>
    <t>2 UK MicroSD Card for transferring Touch Panel pages to or upgrading firmware on Modero Touch Panels with mini-SD card slots</t>
  </si>
  <si>
    <t>4 UK MicroSD Card for transferring Touch Panel pages to or upgrading firmware on Modero Touch Panels with mini-SD card slots</t>
  </si>
  <si>
    <t>The MXA-C10 Wall Mount Adaptor adapts an existing NXD-1000Vi (Modero 10" Wall/Flush Mount Touch Panel) installation to house an MXD-1000-L (Modero X 10.1" Landscape Wall Mount Touch Panel)</t>
  </si>
  <si>
    <t>Rough-In Box and Cover Plate for the 10.1" Wall Mount Modero S Series Touch Panels</t>
  </si>
  <si>
    <t>Rough-In Box and Cover Plate for the 4.3" Wall Mount Modero S Series Touch Panels</t>
  </si>
  <si>
    <t>Multi Mount Kit for 10.1" Modero S Series Wall Mount Touch Panel, mounts to any smooth surface including glass without drilling or cutting, compatible with MSD-1001 (FG2265-01)</t>
  </si>
  <si>
    <t>Multi Mount Kit for 4.3" Modero S Series Wall Mount Touch Panel, mounts to any smooth surface including glass without drilling or cutting, compatible with MSD-431 (FG2265-03)</t>
  </si>
  <si>
    <t>Rack Mount Kit for the 10.1” Modero S Series Widescreen Landscape Wall Mount Touch Panel mounts panel directly to an equipment rack, compatible with MSD-1001 (FG2265-01)</t>
  </si>
  <si>
    <t>Rack Mount Kit for the 7” Modero S Series Widescreen Landscape Wall Mount Touch Panel mounts panel directly to an equipment rack, compatible with MSD-701 (FG2265-02)</t>
  </si>
  <si>
    <t>Secure Table Mount Kit for the 10.1” Modero S Series Tabletop Touch Panel securely mounts panel to a table top via a mounting plate and/or Kensington lock attachment: Compatible with MXD-430 (FG5968-15)</t>
  </si>
  <si>
    <t>Secure Table Mount Kit for the 7” Modero S Series Tabletop Touch Panel securely mounts panel to a table top via a mounting plate and/or Kensington lock attachment: Compatible with MST-701 (FG2265-06)</t>
  </si>
  <si>
    <t>Secure Table Mount Kit for the 4.3” Modero S Series Tabletop Touch Panel securely mounts panel to a table top via a mounting plate and/or Kensington lock attachment: Compatible with MST-431 (FG2265-07)</t>
  </si>
  <si>
    <t>Multi Mount Kit for 10.1" Modero S Series Wall Mount Touch Panel, mounts to any smooth surface including glass without drilling or cutting, compatible with MSD-1001-L2 and ACB-2110 (FG4221-10)</t>
  </si>
  <si>
    <t>Multi Mount Kit for 7" Modero S Series Wall Mount Touch Panel, mounts to any smooth surface including glass without drilling or cutting, compatible with MSD-701-L2 (FG2265-32) and ACB-2110 (FG4221-10).</t>
  </si>
  <si>
    <t>The MSA-AMK-10 Any Mount Kit is designed to mount the 10.1" Modero S Wall Mount Touch Panel to standard sized single and double gang boxes in the US, EU, UK and Australia, compatible with MSD-1001 (FG2265-01)</t>
  </si>
  <si>
    <t>The MSA-AMK-07 Any Mount Kit is designed to mount the 7" Modero S Wall Mount Touch Panel to standard sized single and double gang boxes in the US, EU, UK and Australia, MSA-AMK2-07 is compatible with MSD-701 (FG2265-02) and ACB-2107 (FG4221-07)</t>
  </si>
  <si>
    <t>The MSA-AMK-10 Any Mount Kit is designed to mount the 10.1" Modero S Wall Mount Touch Panel to standard sized single and double gang boxes in the US, EU, UK and Australia, compatible with MSD-1001-L2 (FG2265-31) and ACB-2110 (FG4221-10)</t>
  </si>
  <si>
    <t>Black Claro® three-gang wallplate features oversized dimensions and snap-in adapter plates for clean, seamless wall mounting with no visible hardware</t>
  </si>
  <si>
    <t>Blank Button Accessory Kit (non-functional buttons), Black</t>
  </si>
  <si>
    <t>Blank Button Accessory Kit (non-functional buttons), White</t>
  </si>
  <si>
    <t>Engraving for one set of Classic S Model Buttons</t>
  </si>
  <si>
    <t>Engraving for one set of Classic D Model Buttons - (Any mix of single and double buttons)</t>
  </si>
  <si>
    <t>Set of 4 Classic Style Single Buttons, Black</t>
  </si>
  <si>
    <t>Set of 4 Classic Style Single Buttons, White</t>
  </si>
  <si>
    <t>Set of 2 Classic Style Double Width Buttons, Black</t>
  </si>
  <si>
    <t>Set of 2 Classic Style Double Width Buttons, White</t>
  </si>
  <si>
    <t>Engraving For Mio Modero Classic Acc Button Kits</t>
  </si>
  <si>
    <t>Engraving For Mio Modero Elite Acc. Button Kit</t>
  </si>
  <si>
    <t>Mio Modero IR Receiver, Beige (Axlink, 38/455 kHz IR)</t>
  </si>
  <si>
    <t>MVP-8400i/MVP-8400, MVP-7500 Battery Pack</t>
  </si>
  <si>
    <t>Battery Pack Kit For MVP-5200i (gloss black and gloss white), and MVP-5100/5150, this part number replaces FG5966-02BAT and FG5966-07BAT</t>
  </si>
  <si>
    <t>Black - Offers tabletop docking, charging and a wired Ethernet connection of MVP-9000i when panel is docked</t>
  </si>
  <si>
    <t>White - Offers tabletop docking, charging and a wired Ethernet connection of MVP-9000i when panel is docked</t>
  </si>
  <si>
    <t>Black - Offers wall docking, charging and a wired Ethernet connection of MVP-9000i when panel is docked</t>
  </si>
  <si>
    <t>White - Offers wall docking, charging and a wired Ethernet connection of MVP-9000i when panel is docked</t>
  </si>
  <si>
    <t>Mini USB to PC Cable Adapter</t>
  </si>
  <si>
    <t>Replacement battery for MVP-9000i</t>
  </si>
  <si>
    <t>Modero X/S Series Multi Preview Live, displays a HD digital video stream on Modero X Series Touch Panels when used in conjunction with an Enova DVX or Enova DGX, it can also be used to display up to 10 preview images</t>
  </si>
  <si>
    <t>Screen Cleaning Kit, Modero X/S Series</t>
  </si>
  <si>
    <t>Modero X/S Series Bluetooth Handset</t>
  </si>
  <si>
    <t>USB Port Cover Kit, Modero X/S Series Touch Panel</t>
  </si>
  <si>
    <t>Bluetooth USB Adapter for Modero X/S Series</t>
  </si>
  <si>
    <t>Modero X/S Series Multi Preview, displays up to 10 preview images on Modero X Series Touch Panels when used in conjunction with an Enova DVX or Enova DGX</t>
  </si>
  <si>
    <t>Rack Mounting Tray for MXA-MPL and MXA-MP</t>
  </si>
  <si>
    <t>Modero X Series International Power Adapter Accessory Kit</t>
  </si>
  <si>
    <t>Secure Table Mount Kit for the 20.3” Modero X Series Panoramic Tabletop Touch Panel securely mounts panel to a table top via a mounting plate and/or Kensington lock attachment: Compatible with MXT-2001-PAN (FG5968-35), MXT-2000XL-PAN (FG5968-01) and MXT-2</t>
  </si>
  <si>
    <t>Secure Table Mount Kit for the 19.4” Modero X Series Panoramic Tabletop Touch Panel securely mounts panel to a table top via a mounting plate and/or Kensington lock attachment: Compatible with MXT-1901-PAN (FG5968-41), MXT-1900L-PAN (FG5968-02) and MXT-19</t>
  </si>
  <si>
    <t>Secure Table Mount Kit for the 10.1” Modero X Series Tabletop Touch Panel securely mounts panel to a table top via a mounting plate and/or Kensington lock attachment: Compatible with MXT-1001 (FG5968-47), MXT-1000 (FG5968-03) and MXT-1000-NC (FG5968-24)</t>
  </si>
  <si>
    <t>Secure Table Mount Kit for the 7” Modero X Series Tabletop Touch Panel securely mounts panel to a table top via a mounting plate and/or Kensington lock attachment: Compatible with MXT-701 (FG5968-53), MXT-700 (FG5968-04) and MXT-700-NC (FG5968-27)</t>
  </si>
  <si>
    <t>Flush Mount Kit for 20.3" Modero X Series Panoramic Wall Mount Touch Panels provides totally flush installation, compatible with MXD-2001-PAN-P (FG5968-36), MXD-2001-PAN-L (FG5968-37), MXD-2000XL-PAN-P (FG5968-05), MXD-2000XL-PAN-L (FG5968-11), MXD-2000XL</t>
  </si>
  <si>
    <t>Flush Mount Kit for 19.4" Modero X Series Panoramic Wall Mount Touch Panels provides totally flush installation, compatible with MXD-1901-PAN-P (FG5968-42), MXD-1901-PAN-L (FG5968-43), MXD-1900L-PAN-P (FG5968-06), MXD-1900L-PAN-L (FG5968-12), MXD-1900L-PA</t>
  </si>
  <si>
    <t>Flush Mount Kit for 10.1" Modero X Series Wall Mount Touch Panels provides totally flush installation, compatible with MXD-1001-P (FG5968-48), MXD-1001-L (FG5968-49), MXD-1000-P (FG5968-07), MXD-1000-L (FG5968-13), MXD-1000-P-NC (FG5968-25), and MXD-1000-</t>
  </si>
  <si>
    <t>Flush Mount Kit for 7" X Series Wall Mount Touch Panels provides totally flush installation, compatible with MXD-701-P (FG5968-54), MXD-701-L (FG5968-55), MXD-700-P (FG5968-08), MXD-700-L (FG5968-14), MXD-700-P-NC (FG5968-28) and MXD-700-L-NC (FG5968-29)</t>
  </si>
  <si>
    <t>Flush Mount Kit for 4.3" Modero X Series Wall Mount Touch Panel provides totally flush installation, compatible with MXD-430 (FG5968-15)</t>
  </si>
  <si>
    <t>MXA-UENET-PAN, video accelerator cable for Modero X Series 19.4 and 20.3" improves streaming video performance on the Modero X Series Touch panels when using a 3rd party video encoder</t>
  </si>
  <si>
    <t>MXA-UENET, video accelerator cable for Modero X Series 10.1" and 7"  improves streaming video performance on the Modero X Series Touch panels when using a 3rd party video encoder</t>
  </si>
  <si>
    <t>MXA-UENET-43D, video accelerator cable for Modero X Series 4.3" improves streaming video performance on the Modero X Series Touch panels when using a 3rd party video encoder</t>
  </si>
  <si>
    <t>Upgrade kit for a Modero X G4 20.3"/19.4" Wall Mount Touch Panels to Modero X G5, eligible panels include: MXD-2000XL-PAN-P (FG5968-05), MXD-2000XL-PAN-L (FG5968-11), MXD-1900L-PAN-P (FG5968-06) and MXD-1900L-PAN-L (FG5968-12)</t>
  </si>
  <si>
    <t>Upgrade kit for Modero X G4 20.3"/19.4" Tabletop Touch Panels to Modero X G5, eligible panels include: MXT-2000XL-PAN (FG5968-01) and MXT-1900L-PAN (FG5968-02)</t>
  </si>
  <si>
    <t>Upgrade kit for a Modero X G4 7" / 10.1" Wall Mount Touch Panels to Modero X G5, eligible panels include: MXD-1000-P (FG5968-07 ), MXD-1000-L (FG5968-13), MXD-700-P (FG5968-08), MXD-700-L (FG5968-14 )</t>
  </si>
  <si>
    <t>Upgrade kit for a Modero X G4 7" Tabletop Touch Panel to Modero X G5, eligible panel: MXT-700 (FG5968-04)</t>
  </si>
  <si>
    <t>Flush Mount Rough-In Box and Cover Plate, for use with MXA-FMK-43 Flush Mount Kit for 4.3" Modero X Series Wall Mount Touch Panels</t>
  </si>
  <si>
    <t>Flush Mount Rough-In Box and Cover Plate, for use with MXA-FMK-07 Flush Mount Kit for 7" Modero X Series Wall Mount Touch Panels</t>
  </si>
  <si>
    <t>Flush Mount Rough-In Box and Cover Plate, for use with MXA-FMK-10 Flush Mount Kit for 10.1" Modero X Series Wall Mount Touch Panels</t>
  </si>
  <si>
    <t>The MX-AC-TMPLT-MXR10 is a template to assist with mounting the 10.1" Modero X Series G5 Retractable Touch Panel</t>
  </si>
  <si>
    <t xml:space="preserve">The MXA-HPX12MK-R10 is an optional mount kit for the 10.1" Modero X Series G5 Retractable Touch Panel (MXR-1001) that ensures the retractable panel and a HydraPort 1200 Connection port sit in perfect alignment </t>
  </si>
  <si>
    <t>Rack Mount Kit for the 20.3” Modero X Series Panoramic Landscape Wall Mount Touch Panel mounts panel directly to an equipment rack, compatible with MXD-2001-PAN-L (FG5968-37), MXD-2000XL-PAN-L (FG5968-11) and MXD-2000XL-PAN-L-NC (FG5968-34)</t>
  </si>
  <si>
    <t>Rack Mount Kit for the 19.4” Modero X Series Panoramic Landscape Wall Mount Touch Panel mounts panel directly to an equipment rack, compatible with MXD-1901-PAN-L (FG5968-43 ), MXD-1900L-PAN-L (FG5968-12) and MXD-1900L-PAN-L-NC (FG5968-23)</t>
  </si>
  <si>
    <t>Rack Mount Kit for the 10.1” Modero X Series Widescreen Landscape Wall Mount Touch Panel mounts panel directly to an equipment rack, compatible with MXD-1001-L (FG5968-49), MXD-1000-L (FG5968-13) and MXD-1000-L-NC (FG5968-26)</t>
  </si>
  <si>
    <t>Rack Mount Kit for the 7” Modero X Series Widescreen Landscape Wall Mount Touch Panel mounts panel directly to an equipment rack, compatible with MXD-701-L (FG5968-55), MXD-700-L (FG5968-14) and MXD-700-L-NC (FG5968-29)</t>
  </si>
  <si>
    <t>Vision² 50-User Live License</t>
  </si>
  <si>
    <t>Vision² 100-User Live License</t>
  </si>
  <si>
    <t>Vision² 500-User Live License</t>
  </si>
  <si>
    <t>Vision² Converged Network Adapter (10 UKE), provides iSCSI and FCoE required for SAN support as well as some NAS systems</t>
  </si>
  <si>
    <t>Vision² License Master</t>
  </si>
  <si>
    <t>Vision² Video On Demand License (licensed by bandwidth, 50Mbps simultaneous per license)</t>
  </si>
  <si>
    <t>12 TB Expansion Disk Kit for the V2-MASTER-1210 and V2-SERVER-1210.  Includes 3 4TB disks that can be installed in the field or in the factory</t>
  </si>
  <si>
    <t>12 TB Vision² Master Server enterprise-class appliance that runs the core Vision² software. Kit includes 1 Vision2 Master Server with archive storage, 1 Vision2 License, 1 Archive License, and 1 VoD License (50 Mb/s)</t>
  </si>
  <si>
    <t>Sereno Video Conferencing Camera</t>
  </si>
  <si>
    <t>NCITE-813, 8x1 4K60 Prs Swtch</t>
  </si>
  <si>
    <t>NCITE-813A, 8x1 4K60 Prs Swtch,Amp</t>
  </si>
  <si>
    <t>NCITE-813AC, 8x1 4K60 Prs Swtch,Amp,NX</t>
  </si>
  <si>
    <t>DXL-RX-4K60, DXLite 4K60 RX</t>
  </si>
  <si>
    <t>49UX340C</t>
  </si>
  <si>
    <t>49" 2160p LED-LCD TV - 16:9 - 4K UHDTV - 120 Hz - Silver, Black - ATSC - 178° / 178° - 3840 x 2160 - Virtual Surround - 20 W RMS - Edge LED Backlight - 1 x HDMI - USB - Media Player 2 HDMI RS232 TAA SPKR STND </t>
  </si>
  <si>
    <t>65UX340C</t>
  </si>
  <si>
    <t>34UB67-B</t>
  </si>
  <si>
    <t>65" 2160p LED-LCD TV - 16:9 - 4K UHDTV - Silver, Black - ATSC - 178° / 178° - 3840 x 2160 - Virtual Surround - 20 W RMS - Edge LED Backlight - 2 x HDMI - USB 2 HDMI RS232 TAA SPKR STND 16HR 3YR</t>
  </si>
  <si>
    <t>SPA2-60</t>
  </si>
  <si>
    <t>1/2 RU 2 Channel ENERGY STAR amplifier / Stereo operation 60 watts into 8Ω &amp; 4Ω, Bridged operation 200 watts into 8Ω &amp; 4Ω, and 250 watts into 70v and 100v / 100-240 VAC Operation</t>
  </si>
  <si>
    <t>SPA2-200</t>
  </si>
  <si>
    <t xml:space="preserve">1/2 RU 2 Channel ENERGY STAR amplifier / Stereo Operation 200 watts into 8Ω &amp; 4Ω, Bridged operation 400 watts into 8Ω &amp; 4Ω, and 350 watts into 70v and 100v / 100-240 VAC Operation </t>
  </si>
  <si>
    <t>SPA4-60</t>
  </si>
  <si>
    <t>1/2 RU 4 Channel ENERGY STAR amplifier / Multichannel operation 60 watts into 8Ω &amp; 4Ω, Bridged pair operation 200 watts into 8Ω &amp; 4Ω, and 250 watts into 70v and 100v / 100-240 VAC Operation</t>
  </si>
  <si>
    <t>SPA4-100</t>
  </si>
  <si>
    <t xml:space="preserve">1/2 RU 4 Channel ENERGY STAR amplifier / Multichannel Operation 100 watts into 8Ω &amp; 4Ω, Bridged pair operation 200 watts into 8Ω &amp; 4Ω, and 350 watts into 70v and 100v / 100-240 VAC Operation  </t>
  </si>
  <si>
    <t>GXD4</t>
  </si>
  <si>
    <t>Light weight, class-D professional power amplifier with DSP, 2 channels, 400 watts/ch at 8Ω, 600 watts/ch at 4Ω, total power capacity of 1600 watts.</t>
  </si>
  <si>
    <t>GXD8</t>
  </si>
  <si>
    <t>Light weight, class-D professional power amplifier with DSP, 2 channels, 800 watts/ch at 8Ω, 1200 watts/ch at 4Ω, total power capacity of 4500 watts.</t>
  </si>
  <si>
    <t>GX3</t>
  </si>
  <si>
    <t>2 channels, 300 watts/ch at 8Ω, 425 watts/ch at 4Ω</t>
  </si>
  <si>
    <t>GX5</t>
  </si>
  <si>
    <t>2 channels, 500 watts/ch at 8Ω, 700 watts/ch at 4Ω</t>
  </si>
  <si>
    <t>GX7</t>
  </si>
  <si>
    <t>Light  weight, professional power amplifier, 2 channels, 725 watts/ch at 8Ω, 1000 watts/ch at 4Ω.</t>
  </si>
  <si>
    <t>PLD4.2-xx</t>
  </si>
  <si>
    <t>2000W Amplifier using FAST channel combining technology. 4 channels, 500 watts/ch at 8Ω, 700 watts/ch at 4Ω, 625 watts/ch at 2Ω, with XLR and NL4 connectors.</t>
  </si>
  <si>
    <t>PLD4.3-xx</t>
  </si>
  <si>
    <t>4000W Amplifier using FAST channel combining technology. 4 channels, 900 watts/ch at 8Ω, 1400 watts/ch at 4Ω, 1200 watts/ch at 2Ω, with XLR and NL4 connectors.</t>
  </si>
  <si>
    <t>PLD4.5-xx</t>
  </si>
  <si>
    <t>8000W Amplifier using FAST channel combining technology. 4 channels, 1200 watts/ch at 8Ω, 2000 watts/ch at 4Ω, 1600 watts/ch at 2Ω, with XLR and NL4 connectors.</t>
  </si>
  <si>
    <t>CX302</t>
  </si>
  <si>
    <t>2 channels, 200 watts/ch at 8Ω, 325 watts/ch at 4Ω, 600 watts/ch at 2Ω</t>
  </si>
  <si>
    <t>CX302V</t>
  </si>
  <si>
    <t>2 channels, 250 watts/ch at 70V</t>
  </si>
  <si>
    <t>CX502</t>
  </si>
  <si>
    <t>2 channels, 300 watts/ch at 8Ω, 500 watts/ch at 4Ω, 800 watts/ch at 2Ω</t>
  </si>
  <si>
    <t>CX602V</t>
  </si>
  <si>
    <t>2 channels, 550 watts/ch at 8Ω, 440 watts/ch at 70V</t>
  </si>
  <si>
    <t>CX702</t>
  </si>
  <si>
    <t>2 channels, 425 watts/ch at 8Ω, 700 watts/ch at 4Ω, 1200 watts/ch at 2Ω</t>
  </si>
  <si>
    <t>CX902</t>
  </si>
  <si>
    <t>2 channels, 550 watts/ch at 8Ω, 900 watts/ch at 4Ω, 1500 watts/ch at 2Ω</t>
  </si>
  <si>
    <t>CX1102</t>
  </si>
  <si>
    <t>2 channels, 700 watts/ch at 8Ω, 1100 watts/ch at 4Ω, 1700 watts/ch at 2Ω</t>
  </si>
  <si>
    <t>CX1202V</t>
  </si>
  <si>
    <t>2 channels, 700 watts/ch at 8Ω, 1100 watts/ch at 4Ω, 1000 watts/ch at 70V</t>
  </si>
  <si>
    <t>CX204V</t>
  </si>
  <si>
    <t>4 channels, 200 watts/ch at 70V</t>
  </si>
  <si>
    <t>CX254</t>
  </si>
  <si>
    <t>4 channels, 170 watts/ch at 8Ω, 250 watts/ch at 4Ω, 450 watts/ch at 2Ω</t>
  </si>
  <si>
    <t>CX404</t>
  </si>
  <si>
    <t>4 channels, 250 watts/ch at 8Ω, 400 watts/ch at 4Ω</t>
  </si>
  <si>
    <t>CX108V</t>
  </si>
  <si>
    <t>8 channels, 100 watts/ch at 70V</t>
  </si>
  <si>
    <t>CX168</t>
  </si>
  <si>
    <t>8 channels, 90 watts/ch at 8Ω, 130 watts/ch at 4Ω</t>
  </si>
  <si>
    <t>ISA280</t>
  </si>
  <si>
    <t>2 channels, 185 watts/ch at 8Ω, 280 watts/ch at 4Ω, 430 watts/ch at 2Ω</t>
  </si>
  <si>
    <t>ISA450</t>
  </si>
  <si>
    <t>2 channels, 260 watts/ch at 8Ω, 425 watts/ch at 4Ω, 700 watts/ch at 2Ω</t>
  </si>
  <si>
    <t>ISA750</t>
  </si>
  <si>
    <t>2 channels, 450 watts/ch at 8Ω, 650 watts/ch at 4Ω, 1200 watts/ch at 2Ω</t>
  </si>
  <si>
    <t>ISA1350</t>
  </si>
  <si>
    <t>2 channels, 800 watts/ch at 8Ω, 1300 watts/ch at 4Ω, 2000 watts/ch at 2Ω, 1500 watts/ch at 70V (direct output)</t>
  </si>
  <si>
    <t>ISA300Ti</t>
  </si>
  <si>
    <t>2 channels, 185 watts/ch at 8Ω, 280 watts/ch at 4Ω, 430 watts/ch at 2Ω, 300 watts/ch at 70V</t>
  </si>
  <si>
    <t>ISA500Ti</t>
  </si>
  <si>
    <t>2 channels, 260 watts/ch at 8Ω, 425 watts/ch at 4Ω, 700 watts/ch at 2Ω, 500 watts/ch at 70V</t>
  </si>
  <si>
    <t>ISA800Ti</t>
  </si>
  <si>
    <t>2 channels, 450 watts/ch at 8Ω, 650 watts/ch at 4Ω, 1200 watts/ch at 2Ω, 800 watts/ch at 70V</t>
  </si>
  <si>
    <t>RMX850a</t>
  </si>
  <si>
    <t>2 channels, 200 watts/ch at 8Ω, 300 watts/ch at 4Ω, 430 watts/ch at 2Ω</t>
  </si>
  <si>
    <t>RMX1450a</t>
  </si>
  <si>
    <t>2 channels, 280 watts/ch at 8Ω, 450 watts/ch at 4Ω, 700 watts/ch at 2Ω</t>
  </si>
  <si>
    <t>RMX2450a</t>
  </si>
  <si>
    <t>2 channels, 500 watts/ch at 8Ω, 750 watts/ch at 4Ω, 1200 watts/ch at 2Ω</t>
  </si>
  <si>
    <t>RMX4050a</t>
  </si>
  <si>
    <t>2 channels, 850 watts/ch at 8Ω, 1400 watts/ch at 4Ω, 2000 watts/ch at 2Ω, 4000 watts/ch at 4Ω (bridged)</t>
  </si>
  <si>
    <t>RMX5050a</t>
  </si>
  <si>
    <t>2 channels, 1100 watts/ch at 8Ω, 1800 watts/ch at 4Ω, 2500 watts/ch at 2Ω, 5000 watts/ch at 4Ω (bridged)</t>
  </si>
  <si>
    <t>PL380</t>
  </si>
  <si>
    <t>2 channels, 1500 watts/ch at 8Ω, 2600 watts/ch at 4Ω, 4000 watts/ch at 2Ω</t>
  </si>
  <si>
    <t>PLX1802</t>
  </si>
  <si>
    <t>Dual channel amplifier with PowerLight technology, lightweight (21 lbs / 9.5 kg), user configurable signal processing, 330 watts/ch at 8Ω, 575 watts/ch at 4Ω, 900 watts/ch at 2Ω</t>
  </si>
  <si>
    <t>PLX2502</t>
  </si>
  <si>
    <t>Dual channel amplifier with PowerLight technology, lightweight (21 lbs / 9.5 kg), user selectable crossover for driving a subwoofer and top box with one amplifier, 450 watts/ch at 8Ω, 750 watts/ch at 4Ω, 1250 watts/ch at 2Ω</t>
  </si>
  <si>
    <t>PLX3102</t>
  </si>
  <si>
    <t>Dual channel amplifier with PowerLight technology, lightweight (21 lbs / 9.5 kg), user selectable crossover for driving a subwoofer and top box with one amplifier,600 watts/ch at 8Ω, 1000 watts/ch at 4Ω, 1550 watts/ch at 2Ω</t>
  </si>
  <si>
    <t>PLX3602</t>
  </si>
  <si>
    <t>Dual channel amplifier with PowerLight technology, lightweight (21 lbs / 9.5 kg), user selectable crossover for driving a subwoofer and top box with one amplifier, 775 watts/ch at 8Ω, 1250 watts/ch at 4Ω, 1800 watts/ch at 2Ω</t>
  </si>
  <si>
    <t>REAR RACK EAR KIT  - 7"</t>
  </si>
  <si>
    <t xml:space="preserve">7" Rear support rack ear kit. </t>
  </si>
  <si>
    <t>REAR RACK EAR KIT  - 3 "</t>
  </si>
  <si>
    <t xml:space="preserve">3" Rear support rack ear kit. </t>
  </si>
  <si>
    <t>IT-42</t>
  </si>
  <si>
    <t>Isolation Transformer – 25V, 70V , and 100V dual output transformer for CX302</t>
  </si>
  <si>
    <t>PLENUM KIT</t>
  </si>
  <si>
    <t>The UL-approved Plenum Kit enables SPA amplifiers to be used in plenum systems.</t>
  </si>
  <si>
    <t>NAC-100-BK
NAC-100-WH</t>
  </si>
  <si>
    <t>Network audio controller for QSControl.net systems; color graphic display, POE (Power Over Ethernet); available in black (NAC-100) or white (NAC-100-WH)</t>
  </si>
  <si>
    <t>PTL-1</t>
  </si>
  <si>
    <t>Pilot Tone Load for End-of-line monitoring of loudspeaker circuits</t>
  </si>
  <si>
    <t>IT-8400</t>
  </si>
  <si>
    <t>Isolation Output Transformer Panel, 25/70/100 volt, 8 Channels, 400 w/ch, Rack Mount, 4 RU</t>
  </si>
  <si>
    <t>DDI-3</t>
  </si>
  <si>
    <t xml:space="preserve">DataPort Accessory card, converts an HD15 connector on DataPort amplifiers to a terminal block style connector.  Also provides audio signal access when connected to the outputs of DataPort-equipped processors. </t>
  </si>
  <si>
    <t>DDI-11</t>
  </si>
  <si>
    <t>DataPort accessory card, converts an HD15 connector on DataPort amplifiers to a terminal block style connector.  Same as DDI-3, except DataPort connector is right angle mounted. Provides access to the amplifier's 15Vdc output, standby control connectivity</t>
  </si>
  <si>
    <t>DPC-1</t>
  </si>
  <si>
    <t>DataPort cable, HD15 connector, 1 ft. length</t>
  </si>
  <si>
    <t>DPC-2</t>
  </si>
  <si>
    <t>DataPort cable, HD15 connector, 2 ft. length</t>
  </si>
  <si>
    <t>DPC-3</t>
  </si>
  <si>
    <t>DataPort cable, HD15 connector, 3 ft. length</t>
  </si>
  <si>
    <t>DPC-4</t>
  </si>
  <si>
    <t>DataPort cable, HD15 connector, 4 ft. length</t>
  </si>
  <si>
    <t>DPC-5</t>
  </si>
  <si>
    <t>DataPort cable, HD15 connector, 5 ft. length</t>
  </si>
  <si>
    <t>DPC-6</t>
  </si>
  <si>
    <t>DataPort cable, HD15 connector, 6 ft. length</t>
  </si>
  <si>
    <t>DPC-10</t>
  </si>
  <si>
    <t>DataPort cable, HD15 connector, 10 ft. length</t>
  </si>
  <si>
    <t>DPC-20</t>
  </si>
  <si>
    <t>DataPort cable, HD15 connector, 20 ft. length</t>
  </si>
  <si>
    <t>DPC-75</t>
  </si>
  <si>
    <t>DataPort cable, HD15 connector, 75 ft. length</t>
  </si>
  <si>
    <t>DPC-100</t>
  </si>
  <si>
    <t>DataPort cable, HD15 connector, 100 ft. length</t>
  </si>
  <si>
    <t>TOUCHMIX-8</t>
  </si>
  <si>
    <t xml:space="preserve">Touch-screen digital audio mixer with 8 mic/line inputs, 2 stereo inputs, 4 effects, 4 aux sends. </t>
  </si>
  <si>
    <t>TOUCHMIX-16</t>
  </si>
  <si>
    <t xml:space="preserve">Touch-screen digital audio mixer with 16 mic/line inputs, 2 stereo inputs, 4 effects, 6 mono aux sends, 2 stereo aux sends. </t>
  </si>
  <si>
    <t>TOUCHMIX-30 PRO</t>
  </si>
  <si>
    <t>Touch-screen digital audio mixer with 32 imputs (24 mic/line, 6 line, USB stereo), 6 effects, 16 aux sends.</t>
  </si>
  <si>
    <t>TMR-1</t>
  </si>
  <si>
    <t>TouchMix-16 and TouchMix-8 Rack Mounting Kit/ BLK</t>
  </si>
  <si>
    <t>TMR-2</t>
  </si>
  <si>
    <t>Rack-mount adaptor kit for TouchMix-30 Pro.</t>
  </si>
  <si>
    <t>TOUCHMIX-30 TABLET SUPPORT STAND</t>
  </si>
  <si>
    <t>Tablet Stand for the TouchMix-30 Pro.</t>
  </si>
  <si>
    <t>TOUCHMIX-30 PRO TOTE</t>
  </si>
  <si>
    <t>Soft, padded polyester tote with zippered accessory pouch for TouchMix-30 Pro.</t>
  </si>
  <si>
    <t>TOUCHMIX-30 PRO DUST COVER</t>
  </si>
  <si>
    <t>Fabric dust cover for TouchMix-30 Pro</t>
  </si>
  <si>
    <t>K8.2</t>
  </si>
  <si>
    <t>2000W active, portable loudspeaker system; 8-inch woofer; 1.0-inch compression driver; 105 degree conical waveguide; dual angle pole socket; presets and user adjustable DSP. For use as main or stage monitor</t>
  </si>
  <si>
    <t>K10.2</t>
  </si>
  <si>
    <t>2000W active, portable loudspeaker system; 10-inch woofer; 1.0-inch compression driver; 90 degree conical waveguide; dual angle pole socket; presets and user adjustable DSP, for use as main or stage monitor speaker.</t>
  </si>
  <si>
    <t>K12.2</t>
  </si>
  <si>
    <t>2000W active portable loudspeaker system; 12-inch woofer; 1.0-inch compression driver; 75 degree conical waveguide; dual angle pole socket; presets and user adjustable DSP. For use as main or stage monitor</t>
  </si>
  <si>
    <t>K8 OUTDOOR COVER</t>
  </si>
  <si>
    <r>
      <t xml:space="preserve">Nylon fabric and mesh cover for temporary outdoor use of K8 in adverse weather.   Removable amplifier panel allows access to connectors and controls.  Vented panel maintains airflow for proper heat management.  Not intended for permanent outdoor install. </t>
    </r>
    <r>
      <rPr>
        <b/>
        <sz val="12"/>
        <rFont val="Calibri"/>
        <family val="2"/>
        <scheme val="minor"/>
      </rPr>
      <t>FITS BOTH K8 AND NEW K8.2</t>
    </r>
  </si>
  <si>
    <t>K10 OUTDOOR COVER</t>
  </si>
  <si>
    <r>
      <t>Nylon fabric and mesh cover for temporary outdoor use of K10 in adverse weather.   Removable amplifier panel allows access to connectors and controls.  Vented panel maintains airflow for proper heat management.  Not intended for permanent outdoor install.</t>
    </r>
    <r>
      <rPr>
        <b/>
        <sz val="12"/>
        <rFont val="Calibri"/>
        <family val="2"/>
        <scheme val="minor"/>
      </rPr>
      <t xml:space="preserve"> FITS BOTH K10 AND NEW K10.2</t>
    </r>
  </si>
  <si>
    <t>K12 OUTDOOR COVER</t>
  </si>
  <si>
    <r>
      <t xml:space="preserve">Nylon fabric and mesh cover for temporary outdoor use of K12 in adverse weather.   Removable amplifier panel allows access to connectors and controls.  Vented panel maintains airflow for proper heat management.  Not intended for permanent outdoor install. </t>
    </r>
    <r>
      <rPr>
        <b/>
        <sz val="12"/>
        <rFont val="Calibri"/>
        <family val="2"/>
        <scheme val="minor"/>
      </rPr>
      <t>FITS BOTH K12 AND NEW K12.2</t>
    </r>
  </si>
  <si>
    <t>K8 YOKE*</t>
  </si>
  <si>
    <t xml:space="preserve">Powder coated steel yoke for mounting the  K8 vertically or Horizontally to structures. </t>
  </si>
  <si>
    <t>K10 YOKE*</t>
  </si>
  <si>
    <t xml:space="preserve">Powder coated steel yoke for mounting the  K10 vertically or Horizontally to structures. </t>
  </si>
  <si>
    <t>K12 YOKE*</t>
  </si>
  <si>
    <t xml:space="preserve">Powder coated steel yoke for mounting the  K12 vertically or Horizontally to structures. </t>
  </si>
  <si>
    <t>K8.2 YOKE*</t>
  </si>
  <si>
    <t xml:space="preserve">Powder coated steel yoke for mounting the  K8.2 vertically or Horizontally to structures.  </t>
  </si>
  <si>
    <t>K10.2 YOKE*</t>
  </si>
  <si>
    <t xml:space="preserve">Powder coated steel yoke for mounting the  K10.2 vertically or Horizontally to structures.  </t>
  </si>
  <si>
    <t>K12.2 YOKE*</t>
  </si>
  <si>
    <t xml:space="preserve">Powder coated steel yoke for mounting the  K12.2 vertically or Horizontally to structures.  </t>
  </si>
  <si>
    <t>K8 TOTE*</t>
  </si>
  <si>
    <r>
      <t xml:space="preserve">Soft, padded tote made with weather resistant, heavy-duty Nylon/Cordura® material. </t>
    </r>
    <r>
      <rPr>
        <b/>
        <sz val="12"/>
        <rFont val="Calibri"/>
        <family val="2"/>
        <scheme val="minor"/>
      </rPr>
      <t>FITS BOTH K8 AND NEW K8.2</t>
    </r>
  </si>
  <si>
    <t>K10 TOTE*</t>
  </si>
  <si>
    <r>
      <t xml:space="preserve">Soft, padded tote made with weather resistant, heavy-duty Nylon/Cordura® material. </t>
    </r>
    <r>
      <rPr>
        <b/>
        <sz val="12"/>
        <rFont val="Calibri"/>
        <family val="2"/>
        <scheme val="minor"/>
      </rPr>
      <t>FITS BOTH K10 AND NEW K10.2</t>
    </r>
  </si>
  <si>
    <t>K12 TOTE*</t>
  </si>
  <si>
    <r>
      <t xml:space="preserve">Soft, padded tote made with weather resistant, heavy-duty Nylon/Cordura® material. </t>
    </r>
    <r>
      <rPr>
        <b/>
        <sz val="12"/>
        <rFont val="Calibri"/>
        <family val="2"/>
        <scheme val="minor"/>
      </rPr>
      <t>FITS BOTH K12 AND NEW K12.2</t>
    </r>
  </si>
  <si>
    <t>K.2 LOC</t>
  </si>
  <si>
    <t>Lock Out Kit for K.2 Series.  Screw-down tamper-proof cover for LCD menu and Input Gains.</t>
  </si>
  <si>
    <t>KSUB</t>
  </si>
  <si>
    <t xml:space="preserve">1000W active, portable subwoofer; dual 12-inch woofers; 4 large, swivel casters; M20 threaded pole socket; speaker pole included. </t>
  </si>
  <si>
    <t>KS212C</t>
  </si>
  <si>
    <r>
      <t>3600W active, Cardioid subwoofer; dual 12-inch woofers; 4 large, swivel casters; dual M20 threaded pole socket; speaker pole included.  *</t>
    </r>
    <r>
      <rPr>
        <b/>
        <sz val="12"/>
        <rFont val="Calibri"/>
        <family val="2"/>
        <scheme val="minor"/>
      </rPr>
      <t>COMING SOON*</t>
    </r>
  </si>
  <si>
    <t>CXD4.2-xx</t>
  </si>
  <si>
    <t>2000W Amplifier using FAST channel combining technology. 4 channels, 500 watts/ch at 8Ω, 700 watts/ch at 4Ω, 625 watts/ch at 2Ω, with Euro connectors and GPIO.</t>
  </si>
  <si>
    <t>CXD4.3-xx</t>
  </si>
  <si>
    <t>4000W Amplifier using FAST channel combining technology 4 channels, 900 watts/ch at 8Ω, 1400 watts/ch at 4Ω, 1200 watts/ch at 2Ω, 625 watts/ch into 100V loads, 500 watts/ch direct drive 70V, with Euro connectors and GPIO.</t>
  </si>
  <si>
    <t>CXD4.5-xx</t>
  </si>
  <si>
    <t>8000W Amplifier using FAST channel combining technology 4 channels, 1200 watts/ch at 8Ω, 2000 watts/ch at 4Ω, 1600 watts/ch at 2Ω, 1250 watts/ch into 100V loads, 1000 watts/ch direct drive 70V, with Euro connectors and GPIO.</t>
  </si>
  <si>
    <t>Devio CR-1T</t>
  </si>
  <si>
    <t>Devio CR-1C</t>
  </si>
  <si>
    <t>Devio DTM-1</t>
  </si>
  <si>
    <t>Devio DCM-1</t>
  </si>
  <si>
    <t>Devio EXT WARRANTY-2</t>
  </si>
  <si>
    <t>Devio EXT WARRANTY-4</t>
  </si>
  <si>
    <t>Conference room dock system; includes Devio CR-1 and one (1) DTM-1 microphone (6 unit minimum order quantity)</t>
  </si>
  <si>
    <t>Conference room dock system; includes Devio CR-1 and one (1) DTM-1 microphone (quantity 1-5)</t>
  </si>
  <si>
    <t>Conference room dock system; includes Devio CR-1 and one (1) DCM-1 microphone (6 unit minimum order quantity)</t>
  </si>
  <si>
    <t>Conference room dock system; includes Devio CR-1 and one (1) DCM-1 microphone (quantity 1-5)</t>
  </si>
  <si>
    <t>Table top beamforming microphone</t>
  </si>
  <si>
    <t>Ceiling mounted, beamforming microphone</t>
  </si>
  <si>
    <t>2-year extended warranty; 4 total years of warranty coverage (must be listed on the original purchase order for the Devio CR-1T)</t>
  </si>
  <si>
    <t>4-year extended warranty; 6 total years of warranty coverage (must be listed on the original purchase order for the Devio CR-1T)</t>
  </si>
  <si>
    <t>AudiaEXPI</t>
  </si>
  <si>
    <t>8 mic/line analog inputs to CobraNet® output</t>
  </si>
  <si>
    <t>AudiaEXPI/O-2</t>
  </si>
  <si>
    <t>AudiaEXPI 2 mic/line analog inputs, 2 line outputs to CobraNet® output, PoE</t>
  </si>
  <si>
    <t>AudiaEXPI-4</t>
  </si>
  <si>
    <t>AudiaEXPI 4 mic/line analog inputs to CobraNet output, PoE</t>
  </si>
  <si>
    <t>AudiaEXPO</t>
  </si>
  <si>
    <t>AudiaEXPO CobraNet® input to 8 analog line outputs</t>
  </si>
  <si>
    <t>AudiaEXPO-4</t>
  </si>
  <si>
    <t>AudiaEXPO CobraNet® input to 4 analog line outputs, PoE</t>
  </si>
  <si>
    <t>AudiaFLEX AEC-2HD</t>
  </si>
  <si>
    <t>AudiaFLEX 2-channel acoustic echo canceling card</t>
  </si>
  <si>
    <t>AudiaFLEX AEC-2HD CK</t>
  </si>
  <si>
    <t>AudiaFLEX 2-channel acoustic echo canceling card (Card Kit)</t>
  </si>
  <si>
    <t>AudiaFLEX CM</t>
  </si>
  <si>
    <t>AudiaFLEX chassis with CobraNet® Module</t>
  </si>
  <si>
    <t>AudiaFLEX IP-2</t>
  </si>
  <si>
    <t>AudiaFLEX 2-channel mic/line input card</t>
  </si>
  <si>
    <t>AudiaFLEX IP-2 CK</t>
  </si>
  <si>
    <t>AudiaFLEX 2-channel mic/line input card (Card Kit)</t>
  </si>
  <si>
    <t>AudiaFLEX NC</t>
  </si>
  <si>
    <t>AudiaFLEX chassis, CobraNet® module not included</t>
  </si>
  <si>
    <t>AudiaFLEX NPS-1</t>
  </si>
  <si>
    <t>AudiaFLEX Paging Station, single cable to provide audio/control via CobraNet®, and receive Power-Over-Ethernet (PoE)</t>
  </si>
  <si>
    <t>AudiaFLEX OP-2e</t>
  </si>
  <si>
    <t>AudiaFLEX 2-channel mic/line output card</t>
  </si>
  <si>
    <t>AudiaFLEX OP-2e CK</t>
  </si>
  <si>
    <t>AudiaFLEX 2-channel mic/line output card (Card Kit)</t>
  </si>
  <si>
    <t>AudiaFLEX PA-2</t>
  </si>
  <si>
    <t>AudiaFLEX 2-channel power amplifier output card</t>
  </si>
  <si>
    <t>AudiaFLEX PA-2 CK</t>
  </si>
  <si>
    <t>AudiaFLEX 2-channel power amplifier output card (Card Kit)</t>
  </si>
  <si>
    <t>AudiaFLEX TI-2</t>
  </si>
  <si>
    <t>AudiaFLEX 2-channel POTS telephone interface card</t>
  </si>
  <si>
    <t>AudiaFLEX TI-2 CK</t>
  </si>
  <si>
    <t>AudiaFLEX 2-channel POTS telephone interface card (Card Kit)</t>
  </si>
  <si>
    <t>AudiaFLEX VoIP-2</t>
  </si>
  <si>
    <t>AudiaFLEX 2-channel Voice over Internet Protocol telephone interface card</t>
  </si>
  <si>
    <t>AudiaFLEX VoIP-2 CK</t>
  </si>
  <si>
    <t>AudiaFLEX 2-channel Voice over Internet Protocol telephone interface card (Card Kit)</t>
  </si>
  <si>
    <t>AudiaFUSION</t>
  </si>
  <si>
    <t>AudiaFUSION chassis with CobraNet® Module</t>
  </si>
  <si>
    <t>AudiaFUSION AM-600</t>
  </si>
  <si>
    <t>AudiaFUSION Amplifier Module Card, 600W</t>
  </si>
  <si>
    <t>AudiaFUSION AM-600 CK</t>
  </si>
  <si>
    <t>AudiaFUSION Amplifier Module Card, 600W (Card Kit)</t>
  </si>
  <si>
    <t>LOGIC BOX</t>
  </si>
  <si>
    <t>20 programmable logic inputs/outputs for Audia/Nexia control</t>
  </si>
  <si>
    <t>RCB HUB</t>
  </si>
  <si>
    <t>Remote Control Bus Hub for ‘multi-branch’ wiring of control network</t>
  </si>
  <si>
    <t>RED-1</t>
  </si>
  <si>
    <t>Remote Control; surface-mounted with high contrast OLED display &amp; 32 selectable system volumes and actions</t>
  </si>
  <si>
    <t>RED-1f</t>
  </si>
  <si>
    <t>Remote Control; flush-mounts using retro-fit plate (included) or in North American installations with a Raco® 254 gang box (not-included)</t>
  </si>
  <si>
    <t>SELECT-8</t>
  </si>
  <si>
    <t>8 selectable actions on single-gang rotary encoder panel</t>
  </si>
  <si>
    <t>VS8 SMB-10</t>
  </si>
  <si>
    <t>10 double-gang raceway boxes [for Volume/Select 8 panels]</t>
  </si>
  <si>
    <t>V8 S8 SMB-20</t>
  </si>
  <si>
    <t>20 single-gang raceway boxes [for Volume 8 &amp; Select 8 panels]</t>
  </si>
  <si>
    <t>VOLTAGE CNTRL BOX</t>
  </si>
  <si>
    <t>Voltage Control Box [4 pot. &amp; 4 logic connections] for Audia/Nexia control</t>
  </si>
  <si>
    <t>VOLUME-8</t>
  </si>
  <si>
    <t>8 selectable levels on single-gang rotary encoder panel</t>
  </si>
  <si>
    <t>VOLUME-SELECT-8</t>
  </si>
  <si>
    <t>8 each selectable levels/actions on two-gang rotary encoder panel</t>
  </si>
  <si>
    <t>CM1-6W</t>
  </si>
  <si>
    <t>6 inch gooseneck miniaturized cardioid condenser microphone with a fully integrated preamp, white</t>
  </si>
  <si>
    <t>CM1-6WS</t>
  </si>
  <si>
    <t>6 inch gooseneck miniaturized supercardioid condenser microphone with a fully integrated preamp, white</t>
  </si>
  <si>
    <t>JB-CM1</t>
  </si>
  <si>
    <t>Metal Safety Junction Box to house connectors and plenum rated cable where required by code.</t>
  </si>
  <si>
    <t>MCA8150 AMP</t>
  </si>
  <si>
    <t>8-channel, 150W amp with bridging</t>
  </si>
  <si>
    <t>MCA TDT150-150W XF</t>
  </si>
  <si>
    <t>150W transformer for 25/70/100V systems (MCA 8150 - per channel)</t>
  </si>
  <si>
    <t>MCA TDT300-300W XF</t>
  </si>
  <si>
    <t>300W transformer for 25/70/100V systems (MCA8150 - bridged)</t>
  </si>
  <si>
    <t>AMP-A460H</t>
  </si>
  <si>
    <t>4 channel, 60W half-rack amplifier with mounting bracket</t>
  </si>
  <si>
    <t>NG GS724T AVB V4</t>
  </si>
  <si>
    <t>Netgear®24-port Gigabit Smart Switch with AVB software loaded, 2 SFP GBIC fiber slots, and rack mount kit, Version 4</t>
  </si>
  <si>
    <t>PH POE36U-1AT-R</t>
  </si>
  <si>
    <t>PHIHONG Gigabit PoE+ Injector, IEEE802.3af compliant, IEEE802.3at classified, 90-264 VAC Input Voltage</t>
  </si>
  <si>
    <t>Tesira EEC-4</t>
  </si>
  <si>
    <t>Tesira 4 channel mic/line input card with AEC for the EX-MOD</t>
  </si>
  <si>
    <t>Tesira EEC-4 CK</t>
  </si>
  <si>
    <t>Tesira 4 channel mic/line input card with AEC for the EX-MOD (Card Kit)</t>
  </si>
  <si>
    <t>Tesira EIC-4</t>
  </si>
  <si>
    <t>Tesira 4 channel mic/line input card for the EX-MOD</t>
  </si>
  <si>
    <t>Tesira EIC-4 CK</t>
  </si>
  <si>
    <t>Tesira 4 channel mic/line input card for the EX-MOD (Card Kit)</t>
  </si>
  <si>
    <t>Tesira EIOC-4</t>
  </si>
  <si>
    <t>Tesira 2 channel mic/line input &amp; 2 channel mic/line output card for the EX-MOD</t>
  </si>
  <si>
    <t>Tesira EIOC-4 CK</t>
  </si>
  <si>
    <t>Tesira 2 channel mic/line input &amp; 2 channel mic/line output card for the EX-MOD (Card Kit)</t>
  </si>
  <si>
    <t>Tesira EOC-4</t>
  </si>
  <si>
    <t>Tesira 4 channel mic/line output card for the EX-MOD</t>
  </si>
  <si>
    <t>Tesira EOC-4 CK</t>
  </si>
  <si>
    <t>Tesira 4 channel mic/line output card for the EX-MOD (Card Kit)</t>
  </si>
  <si>
    <t>Tesira EX-AEC</t>
  </si>
  <si>
    <t>Tesira 4 channel mic/line input expander with AEC and PoE+</t>
  </si>
  <si>
    <t>Tesira EX-IN</t>
  </si>
  <si>
    <t>Tesira 4 channel mic/line input expander PoE+</t>
  </si>
  <si>
    <t>Tesira EX-IO</t>
  </si>
  <si>
    <t>Tesira 2 channel mic/line input &amp; 2 channel mic/line output expander PoE+</t>
  </si>
  <si>
    <t>Tesira EX-LOGIC</t>
  </si>
  <si>
    <t>Tesira PoE logic expander with 16 logic GPIO (4 GPIO are configurable for potentiometer interface)</t>
  </si>
  <si>
    <t>Tesira EX-MOD</t>
  </si>
  <si>
    <t>Tesira Modular expander that is capable of using up to 3 expander cards</t>
  </si>
  <si>
    <t>Tesira EX-OUT</t>
  </si>
  <si>
    <t>Tesira 4 channel mic/line output expander PoE+</t>
  </si>
  <si>
    <t xml:space="preserve">Tesira TEC-1i </t>
  </si>
  <si>
    <t>Tesira PoE Ethernet Control in-wall mount</t>
  </si>
  <si>
    <t xml:space="preserve">Tesira TEC-1s </t>
  </si>
  <si>
    <t>Tesira PoE Ethernet Control surface mount</t>
  </si>
  <si>
    <t>TesiraFORTÉ AVB AI</t>
  </si>
  <si>
    <t>TesiraFORTÉ DSP fixed I/O server with 12 analog inputs, 8 analog outputs, 8 channels configurable USB audio and 128 x 128 channels of AVB</t>
  </si>
  <si>
    <t>TesiraFORTÉ AVB CI</t>
  </si>
  <si>
    <t>TesiraFORTÉ DSP fixed I/O server with 12 analog inputs, 8 analog outputs, 8 channels configurable USB audio, 128 x 128 channels of AVB, and Acoustic Echo Cancellation (AEC) technology (all 12 inputs)</t>
  </si>
  <si>
    <t>TesiraFORTÉ AVB TI</t>
  </si>
  <si>
    <t>TesiraFORTÉ DSP fixed I/O server with 12 analog inputs, 8 analog outputs, 8 channels configurable USB audio, 128 x 128 channels of AVB, Acoustic Echo Cancellation (AEC) technology (all 12 inputs), and standard telephone interface</t>
  </si>
  <si>
    <t>TesiraFORTÉ AVB VI</t>
  </si>
  <si>
    <t xml:space="preserve">TesiraFORTÉ DSP fixed I/O server with 12 analog inputs, 8 analog outputs, 8 channels configurable USB audio, 128 x 128 channels of AVB, Acoustic Echo Cancellation (AEC) technology (all 12 inputs), and 2 channel VoIP interface </t>
  </si>
  <si>
    <t>TesiraFORTÉ AI</t>
  </si>
  <si>
    <t>TesiraFORTÉ DSP fixed I/O server with 12 analog inputs, 8 analog outputs, and 8 channels configurable USB audio</t>
  </si>
  <si>
    <t>TesiraFORTÉ CI</t>
  </si>
  <si>
    <t>TesiraFORTÉ DSP fixed I/O server with 12 analog inputs, 8 analog outputs, 8 channels configurable USB audio, and Acoustic Echo Cancellation (AEC) technology (all 12 inputs)</t>
  </si>
  <si>
    <t>TesiraFORTÉ TI</t>
  </si>
  <si>
    <t>TesiraFORTÉ DSP fixed I/O server with 12 analog inputs, 8 analog outputs, 8 channels configurable USB audio, Acoustic Echo Cancellation (AEC) technology (all 12 inputs), and standard telephone interface</t>
  </si>
  <si>
    <t>TesiraFORTÉ VI</t>
  </si>
  <si>
    <t>TesiraFORTÉ DSP fixed I/O server with 12 analog inputs, 8 analog outputs, 8 channels configurable USB audio, Acoustic Echo Cancellation (AEC) technology (all 12 inputs), and 2 channel VoIP interface</t>
  </si>
  <si>
    <t>Tesira OCL12</t>
  </si>
  <si>
    <t>Oreno Creator License</t>
  </si>
  <si>
    <t>Tesira OML1</t>
  </si>
  <si>
    <t>Oreno Manager License 1 Room</t>
  </si>
  <si>
    <t>Tesira OML2</t>
  </si>
  <si>
    <t>Oreno Manager License 2-4 Rooms</t>
  </si>
  <si>
    <t>Tesira OML5</t>
  </si>
  <si>
    <t>Oreno Manager License 5+ Rooms</t>
  </si>
  <si>
    <t>Tesira HD-1</t>
  </si>
  <si>
    <t>Tesira Tabletop Dialer</t>
  </si>
  <si>
    <t>Tesira AMP-8175R</t>
  </si>
  <si>
    <t>Tesira 8-channel, 175W digital networked amplifier</t>
  </si>
  <si>
    <t>Tesira AMP-4175R</t>
  </si>
  <si>
    <t>Tesira 4-channel, 175W digital networked amplifier</t>
  </si>
  <si>
    <t>Tesira AMP-4350R</t>
  </si>
  <si>
    <t xml:space="preserve">Tesira 4-channel, 350W digital networked amplifier </t>
  </si>
  <si>
    <t>Tesira AMP-4300R CV</t>
  </si>
  <si>
    <t xml:space="preserve">Tesira 4-channel, 300W digital networked amplifier, constant voltage </t>
  </si>
  <si>
    <t>TesiraFORTE DAN AI</t>
  </si>
  <si>
    <t>TesiraFORTÉ DSP fixed I/O server with 12 analog inputs, 8 analog outputs, 8 channels configurable USB audio and 32 x 32 channels Dante</t>
  </si>
  <si>
    <t>TesiraFORTE DAN CI</t>
  </si>
  <si>
    <t>TesiraFORTÉ DSP fixed I/O server with 12 analog inputs, 8 analog outputs, 8 channels configurable USB audio, 32 x 32 channels Dante, and Acoustic Echo Cancellation (AEC) technology (all 12 inputs)</t>
  </si>
  <si>
    <t>TesiraFORTE DAN TI</t>
  </si>
  <si>
    <t>TesiraFORTÉ DSP fixed I/O server with 12 analog inputs, 8 analog outputs, 8 channels configurable USB audio, 32 x 32 channels Dante, Acoustic Echo Cancellation (AEC) technology (all 12 inputs), and standard telephone interface</t>
  </si>
  <si>
    <t>TesiraFORTE DAN VI</t>
  </si>
  <si>
    <t xml:space="preserve">TesiraFORTÉ DSP fixed I/O server with 12 analog inputs, 8 analog outputs, 8 channels configurable USB audio, 32 x 32 channels Dante, Acoustic Echo Cancellation (AEC) technology (all 12 inputs), and 2 channel VoIP interface </t>
  </si>
  <si>
    <t>BMD-CONVCMIC-HS</t>
  </si>
  <si>
    <t>BMD-CONVCMIC-SH</t>
  </si>
  <si>
    <t>BMD-BDLKWEBPTR</t>
  </si>
  <si>
    <t>BMD-SWATEMTVSTHD</t>
  </si>
  <si>
    <t>BMD-ADPT-3GBIOPT</t>
  </si>
  <si>
    <t>Blackmagic Design ADPT-3GBI/OPT Adapter - 3G BD SFP Optical Module</t>
  </si>
  <si>
    <t>BMD-ADPT-6GBIOPT</t>
  </si>
  <si>
    <t>Blackmagic Design BMD-ADPT-6GBI/OPT Adapter - 6G BD SFP Optical Module</t>
  </si>
  <si>
    <t>BMD-ADPT5DVIHDMI</t>
  </si>
  <si>
    <t>Blackmagic Design ADPT-5DVIHDMI DVI to HDMI Adapter - 5 Pack</t>
  </si>
  <si>
    <t>BMD-AMONITOR</t>
  </si>
  <si>
    <t>Blackmagic Design Ultra HD 4K Audio Monitor</t>
  </si>
  <si>
    <t>BMD-ATEM-1MEPS4K</t>
  </si>
  <si>
    <t>Blackmagic ATEM 1 M/E Production Studio 4K Switcher w/DVE &amp; Stinger Transitions</t>
  </si>
  <si>
    <t>BMD-ATEM-SC2</t>
  </si>
  <si>
    <t>Blackmagic ATEM Studio Converter 2 4x Optical Fiber Converter</t>
  </si>
  <si>
    <t>BMD-BATTLPE6MCAM</t>
  </si>
  <si>
    <t>Blackmagic Design BMD-BATT-LPE6M/CAM Blackmagic Battery - LPE 6</t>
  </si>
  <si>
    <t>BMD-BCS-BM-CPC</t>
  </si>
  <si>
    <t>Blackmagic EPIC to Pocket Camera Cable - 6ft.</t>
  </si>
  <si>
    <t>BMD-BDLKDUO2</t>
  </si>
  <si>
    <t>Blackmagic Design BDLKDUO2 DeckLink Duo 2 PCIe Capture and Playback Card</t>
  </si>
  <si>
    <t>BMD-BDLKDVQD2</t>
  </si>
  <si>
    <t>Blackmagic Design BDLKDVQD2 DeckLink Quad 2 PCIe 4 Lane</t>
  </si>
  <si>
    <t>BMD-BDLKHCP4K12G</t>
  </si>
  <si>
    <t>Blackmagic BMD-BDLKHCPRO4K12G DeckLink 4K Pro</t>
  </si>
  <si>
    <t>BMD-BDLKHCPR8K12</t>
  </si>
  <si>
    <t>Blackmagic BMD-BDLKHCPRO8K12G DeckLink 8K Pro with Quad Link 12G-SDI</t>
  </si>
  <si>
    <t>BMD-BDLKHDEXTR4K</t>
  </si>
  <si>
    <t>Blackmagic Design BMD-BDLKHDEXTR4K DeckLink 4K Extreme</t>
  </si>
  <si>
    <t>BMD-BDLKSDI4K</t>
  </si>
  <si>
    <t>Blackmagic Design BDLKSDI4K DeckLink SDI 4K</t>
  </si>
  <si>
    <t>BMD-BDLKSTUDIO4K</t>
  </si>
  <si>
    <t>Blackmagic Design BDLKSTUDIO4K DeckLink Studio 4K</t>
  </si>
  <si>
    <t>BMD-BDLKULSASDI</t>
  </si>
  <si>
    <t>Blackmagic Design BDLKULSASDI UltraStudio SDI</t>
  </si>
  <si>
    <t>BMD-BDLKULSDMINH</t>
  </si>
  <si>
    <t>Blackmagic Design BMD-BDLKULSDMINHD UltraStudio HD Mini with Thunderbolt 3 Capture &amp; Playback Solution with 3G-SDI&amp;HDMI</t>
  </si>
  <si>
    <t>BMD-BDLKULSR4K2</t>
  </si>
  <si>
    <t>Blackmagic Design BDLKULSR4K2 UltraStudio 4K Thunderbolt 2</t>
  </si>
  <si>
    <t>BMD-BDLKULSR4KEX</t>
  </si>
  <si>
    <t>Blackmagic BMD-BDLKULSR4KEXTR UltraStudio 4K Extreme</t>
  </si>
  <si>
    <t>Blackmagic Design BMD-BDLKWEBPTR Web Presenter 12G-SDI &amp; HDMI to 720p USB Converter</t>
  </si>
  <si>
    <t>BMD-BINTSPRO4K</t>
  </si>
  <si>
    <t>Blackmagic BMD-BINTSPRO4K Intensity Pro 4K Capture Card</t>
  </si>
  <si>
    <t>BMD-BINTSSHU-THB</t>
  </si>
  <si>
    <t>Blackmagic Design BINTSSHU/THBOLT Intensity Shuttle Thunderbolt</t>
  </si>
  <si>
    <t>BMD-BMCCASSSHADE</t>
  </si>
  <si>
    <t>Blackmagic BMD-BMCCASS/SHADE - Sun Shield for Screen Display of Cinema Camera</t>
  </si>
  <si>
    <t>BMD-BMCCSTRAP</t>
  </si>
  <si>
    <t>Blackmagic Design BMD-BMCCASS/STRAP Camera Shoulder Strap for Cinema Camera</t>
  </si>
  <si>
    <t>BMD-BMCSTUDSHADE</t>
  </si>
  <si>
    <t>Blackmagic Design BMD-BMCSTUD/SHADE Studio Camera Sunshade</t>
  </si>
  <si>
    <t>BMD-BMLENSCAPEF</t>
  </si>
  <si>
    <t>Blackmagic Design BMD-BMCASS/LENSCAPEF Camera Lens Cap EF Mount</t>
  </si>
  <si>
    <t>BMD-BMLENSCAPMFT</t>
  </si>
  <si>
    <t>Blackmagic Design BMD-BMCASS/LENSCAPMFT Camera Lens Cap MFT Mount</t>
  </si>
  <si>
    <t>BMD-BMLENSCAPPL</t>
  </si>
  <si>
    <t>Blackmagic Design BMD-BMCASS/LENSCAPPL Camera Lens Cap PL Mount</t>
  </si>
  <si>
    <t>BMD-BMPCCASSBATT</t>
  </si>
  <si>
    <t>BlackMagic BMD-BMPCCASS/BATT Camera PCC - Battery</t>
  </si>
  <si>
    <t>BMD-BMPR46KPL</t>
  </si>
  <si>
    <t>Blackmagic BMD-BMPURSATURR46KPL URSA Turret 4.6K PL</t>
  </si>
  <si>
    <t>BMD-BMUMCAMSCRB4</t>
  </si>
  <si>
    <t>Blackmagic Design BMD-BMUMCA/MSCRB4 URSA Mini Mount Screws (B4)</t>
  </si>
  <si>
    <t>BMD-BMUMCAMSCRPL</t>
  </si>
  <si>
    <t>Blackmagic Design BMD-BMUMCA/MSCRPL URSA Mini Mount Screws (PL)</t>
  </si>
  <si>
    <t>BMD-BMUMCASKBOLT</t>
  </si>
  <si>
    <t>Blackmagic Design BMD-BMUMCA/SKBOLTS URSA Mini Shoulder Kit Bolts</t>
  </si>
  <si>
    <t>BMD-BMUMCASKWNUT</t>
  </si>
  <si>
    <t>Blackmagic Design BMD-BMUMCA/SKWNUT URSA Mini Wing Nuts Spares</t>
  </si>
  <si>
    <t>BMD-BMUMXLRCABLE</t>
  </si>
  <si>
    <t>Blackmagic Design BMD-BMUMCA/XLRCABLE URSA Mini XLR Audio Input Cable</t>
  </si>
  <si>
    <t>BMD-BMURSAHGRIP</t>
  </si>
  <si>
    <t>Blackmagic Design BMD-BMURSACA/HGRIP URSA Mini Handgrip</t>
  </si>
  <si>
    <t>BMD-BRABRA-1</t>
  </si>
  <si>
    <t>3G SDI BNC Right Angle to BNC Right Angle Video Cable - Black - 1 Foot</t>
  </si>
  <si>
    <t>BMD-BRABRA-3</t>
  </si>
  <si>
    <t>3G SDI BNC Right Angle to BNC Right Angle Video Cable - Black - 3 Foot</t>
  </si>
  <si>
    <t>BMD-CABLE-ATEMAU</t>
  </si>
  <si>
    <t>Blackmagic BMD-CABLE-ATEMAUDIO Audio Breakout Cable for ATEM Switchers</t>
  </si>
  <si>
    <t>BMD-CABLEBDLKHDE</t>
  </si>
  <si>
    <t>BlackMagic CABLE-BDLKHDEXT DeckLink HD Extreme Cable</t>
  </si>
  <si>
    <t>BMD-CABLECINCMIC</t>
  </si>
  <si>
    <t>Blackmagic Design BMD-CABLE-CINECAMMIC Micro Cinema Camera Expansion Cable</t>
  </si>
  <si>
    <t>BMD-CABLEDINBNCF</t>
  </si>
  <si>
    <t>Blackmagic Design BMD-CABLE-DIN/BNCFEMALE DIN 1.0/2.3 to BNC Female</t>
  </si>
  <si>
    <t>BMD-CABLEDINBNCM</t>
  </si>
  <si>
    <t>Blackmagic Design BMD-CABLE-DIN/BNCMALE DIN 1.0/2.3 to BNC Male</t>
  </si>
  <si>
    <t>BMD-CABLEDINDIN</t>
  </si>
  <si>
    <t>Blackmagic Design BMD-CABLE-DIN/DIN DIN 1.0/2.3 to DIN 1.0/2.3</t>
  </si>
  <si>
    <t>BMD-CABLEMSC4KB4</t>
  </si>
  <si>
    <t>BlackMagic BMD-CABLE-MSC4K/B4 - B4 Lens Adapter Cable for Blackmagic Micro Studio Camera 4K</t>
  </si>
  <si>
    <t>BMD-CABLEURSAL1</t>
  </si>
  <si>
    <t>Blackmagic Design BMD-CABLE-URSA/LANC1 URSA Mini LANC Cable - 180 mm.</t>
  </si>
  <si>
    <t>BMD-CABLEURSAL3</t>
  </si>
  <si>
    <t>Blackmagic Design BMD-CABLE-URSA/LANC3 URSA Mini LANC Cable - 350 mm.</t>
  </si>
  <si>
    <t>BMD-CBLESTDCMMIC</t>
  </si>
  <si>
    <t>BlackMagic CABLE-STUDCAMMIC Micro Studio Camera 4K Expansion Cable</t>
  </si>
  <si>
    <t>BMD-CCMICHDMFT</t>
  </si>
  <si>
    <t>Blackmagic BMD-CINECAMMICHDMFT Micro Cinema Camera</t>
  </si>
  <si>
    <t>BMD-CCURSAM40KEF</t>
  </si>
  <si>
    <t>Blackmagic BMD-CINEURSAM40K/EF URSA Mini 4K EF</t>
  </si>
  <si>
    <t>BMD-CCURSAM40KPL</t>
  </si>
  <si>
    <t>Blackmagic BMD-CINEURSAM40K/PL URSA Mini 4K PL</t>
  </si>
  <si>
    <t>BMD-CCURSAM46KEF</t>
  </si>
  <si>
    <t>Blackmagic BMD-CINEURSAM46K/EF URSA Mini 4.6K EF</t>
  </si>
  <si>
    <t>BMD-CCURSAM46KPL</t>
  </si>
  <si>
    <t>Blackmagic BMD-CINEURSAM46K/PL URSA Mini 4.6K PL</t>
  </si>
  <si>
    <t>BMD-CCURSANEVFP</t>
  </si>
  <si>
    <t>Blackmagic BMD-CINEURSANEVFP URSA Viewfinder</t>
  </si>
  <si>
    <t>BMD-CCURSASHMKM</t>
  </si>
  <si>
    <t>Blackmagic BMD-CINEURSASHMKM URSA Mini Shoulder Kit</t>
  </si>
  <si>
    <t>BMD-CFM-OG3</t>
  </si>
  <si>
    <t>Blackmagic Design BMD-CFM-OG3 OG3 Spare 2RU Cooling Fan Kit</t>
  </si>
  <si>
    <t>BMD-CINECAMHANDL</t>
  </si>
  <si>
    <t>Blackmagic Design Cinema Camera Handles</t>
  </si>
  <si>
    <t>BMD-CINEURSAB4HD</t>
  </si>
  <si>
    <t>Blackmagic Design BMD-CINEURSAMUPROTB4HD URSA Mini Pro B4 Mount</t>
  </si>
  <si>
    <t>BMD-CINEURSASHIM</t>
  </si>
  <si>
    <t>Blackmagic Design BMD-CINEURSAMUPROSHM URSA Mini Pro Shim Kit</t>
  </si>
  <si>
    <t>BMD-CINEURSASHMS</t>
  </si>
  <si>
    <t>Blackmagic Design BMD-CINEURSASHMSSD URSA Mini SSD Recorder</t>
  </si>
  <si>
    <t>BMD-CINEURVPLSHM</t>
  </si>
  <si>
    <t>Blackmagic Design BMD-CINEURVPLSHIM PL Mount Shim Kit</t>
  </si>
  <si>
    <t>BMD-CINSMFTUHDMR</t>
  </si>
  <si>
    <t>Blackmagic BMD-CINSTUDMFT/UHD/MR Micro Studio Camera 4K</t>
  </si>
  <si>
    <t>BMD-CINTELGATE16</t>
  </si>
  <si>
    <t>Blackmagic Design BMD-CINTELSGATE16MM Cintel Scanner 16mm Gate</t>
  </si>
  <si>
    <t>BMD-CINTELGATE35</t>
  </si>
  <si>
    <t>Blackmagic Design BMD-CINTELSGATE35MM Cintel Scanner 35mm Gate</t>
  </si>
  <si>
    <t>BMD-CINTELROLKIT</t>
  </si>
  <si>
    <t>Blackmagic Design BMD-CINTELSPTRROL Cintel Film Cleaning Roller Kit</t>
  </si>
  <si>
    <t>BMD-CINTELSCAN4K</t>
  </si>
  <si>
    <t>Blackmagic Design CINTELSCAN4K Cintel Film Scanner</t>
  </si>
  <si>
    <t>BMD-CINURSPROTEF</t>
  </si>
  <si>
    <t>Blackmagic Design CINEURSAMUPROTEF URSA Mini Pro EF Mount</t>
  </si>
  <si>
    <t>BMD-CINURSPROTPL</t>
  </si>
  <si>
    <t>Blackmagic Design CINEURSAMUPROTPL URSA Mini Pro PL Mount</t>
  </si>
  <si>
    <t>BMD-CNSTDXURDO3G</t>
  </si>
  <si>
    <t>Blackmagic Design BMD-CINSTUDXURDO/3G 3G-SDI Arduino Shield</t>
  </si>
  <si>
    <t>BMD-CONVBATT-HS</t>
  </si>
  <si>
    <t>Blackmagic Design CONVBATT/HS Battery Converter HDMI to SDI</t>
  </si>
  <si>
    <t>BMD-CONVBATT-SH</t>
  </si>
  <si>
    <t>Blackmagic Design CONVBATT/SH Battery Converter SDI to HDMI</t>
  </si>
  <si>
    <t>Blackmagic Design BMD-CONVCMIC/HS/WPSU Micro Converter - HDMI to SDI with Power Supply</t>
  </si>
  <si>
    <t>Blackmagic Design BMD-CONVCMIC/SH/WPSU Micro Converter - SDI to HDMI with Power Supply</t>
  </si>
  <si>
    <t>BMD-CONVCMICHSNP</t>
  </si>
  <si>
    <t>Blackmagic Design BMD-CONVCMIC/HS Micro Converter - HDMI to SDI - No PSU</t>
  </si>
  <si>
    <t>BMD-CONVCMICSHNP</t>
  </si>
  <si>
    <t>Blackmagic Design BMD-CONVCMIC/SH Micro Converter - SDI to HDMI - No PSU</t>
  </si>
  <si>
    <t>BMD-CONVM-HD-AAS</t>
  </si>
  <si>
    <t>Blackmagic CONVMH/DUTYAAS Mini Converter Heavy Duty Analog to 3G/HDSDI</t>
  </si>
  <si>
    <t>BMD-CONVMAS</t>
  </si>
  <si>
    <t>Blackmagic CONVMAAS2 Analog to 3G HD-SDI Mini Converter</t>
  </si>
  <si>
    <t>BMD-CONVMASA4K</t>
  </si>
  <si>
    <t>Blackmagic Design CONVMASA4K Mini Converter - SDI to Analog 4K</t>
  </si>
  <si>
    <t>BMD-CONVMBHS24K</t>
  </si>
  <si>
    <t>Blackmagic Design CONVMBHS24K Mini Converter - HDMI to SDI 4K</t>
  </si>
  <si>
    <t>BMD-CONVMBHS24K6</t>
  </si>
  <si>
    <t>Blackmagic Design BMD-CONVMBHS24K6G Mini Converter - HDMI to SDI 6G</t>
  </si>
  <si>
    <t>BMD-CONVMBSH4K</t>
  </si>
  <si>
    <t>Blackmagic Design CONVMBSH4K Mini Converter - SDI to HDMI 4K</t>
  </si>
  <si>
    <t>BMD-CONVMBSH4K6G</t>
  </si>
  <si>
    <t>Blackmagic Design BMD-CONVMBSH4K6G Mini Converter - SDI to HDMI 6G</t>
  </si>
  <si>
    <t>BMD-CONVMBSQUH4K</t>
  </si>
  <si>
    <t>Blackmagic CONVMBSQUH4K2 Mini Converter Quad SDI to HDMI 4K</t>
  </si>
  <si>
    <t>BMD-CONVMCAUDS2</t>
  </si>
  <si>
    <t>Blackmagic CONVMCAUDS2 Audio to SDI Mini Converter - Embedder</t>
  </si>
  <si>
    <t>BMD-CONVMCAUDS4K</t>
  </si>
  <si>
    <t>Blackmagic Mini Converter - Audio to SDI 4K - Embedder</t>
  </si>
  <si>
    <t>BMD-CONVMCSAUD</t>
  </si>
  <si>
    <t>Blackmagic CONVMCSAUD SDI to Audio Mini Converter - De-Embedder</t>
  </si>
  <si>
    <t>BMD-CONVMCSAUD4K</t>
  </si>
  <si>
    <t>Blackmagic Mini Converter - SDI to Audio 4K - De-Embedder</t>
  </si>
  <si>
    <t>BMD-CONVMHS</t>
  </si>
  <si>
    <t>Blackmagic CONVMBHS2 HDMI to Dual 3G HD-SDI with 2-CH AES/EBU or Analog Audio</t>
  </si>
  <si>
    <t>BMD-CONVMHS-BSTK</t>
  </si>
  <si>
    <t>Blackmagic BSTK CONVMBHS HDMI to SDI Mini Converter</t>
  </si>
  <si>
    <t>BMD-CONVMOF4K</t>
  </si>
  <si>
    <t>Blackmagic BMD-CONVMOF4K Bidirectional 6G-SDI 4K to LC Fiber Mini Converter</t>
  </si>
  <si>
    <t>BMD-CONVMSA</t>
  </si>
  <si>
    <t>Blackmagic CONVMASA 3G HD-SDI to Analog with Audio Mini Converter</t>
  </si>
  <si>
    <t>BMD-CONVMSDIDA</t>
  </si>
  <si>
    <t>Blackmagic CONVMSDIDA 1x8 3G SDI Distribution Amplifier Mini Converter</t>
  </si>
  <si>
    <t>BMD-CONVMSDIDA4K</t>
  </si>
  <si>
    <t>Blackmagic Design Mini Converter - SDI Distribution 4K</t>
  </si>
  <si>
    <t>BMD-CONVMSDIMX4K</t>
  </si>
  <si>
    <t>Blackmagic BMD-CONVMSDIMUX4K 6G-SDI / 3G-SDI / Quad Link HD-SDI 4K Multiplex</t>
  </si>
  <si>
    <t>BMD-CONVMSH</t>
  </si>
  <si>
    <t>Blackmagic CONVMBSH Switchable 3G / HD / SD SDI to HDMI Mini Converter</t>
  </si>
  <si>
    <t>BMD-CONVMSH-BSTK</t>
  </si>
  <si>
    <t>B-Stock Blackmagic CONVMBSH SDI to HDMI Mini Converter</t>
  </si>
  <si>
    <t>BMD-CONVMSYNC</t>
  </si>
  <si>
    <t>Blackmagic CONVMSYNC Sync Generator Mini Converter</t>
  </si>
  <si>
    <t>BMD-CONVMUDC</t>
  </si>
  <si>
    <t>Blackmagic CONVMUDC Mini Converter UpDownCross</t>
  </si>
  <si>
    <t>BMD-CONVOGAAS</t>
  </si>
  <si>
    <t>Blackmagic CONVOPENGAAS OpenGear Converter - Analog to SDI</t>
  </si>
  <si>
    <t>BMD-CONVOGASA</t>
  </si>
  <si>
    <t>Blackmagic CONVOPENGASA OpenGear Converter - SDI to Analog</t>
  </si>
  <si>
    <t>BMD-CONVOGBHS</t>
  </si>
  <si>
    <t>Blackmagic CONVOPENGBHS OpenGear Converter - HDMI to SDI</t>
  </si>
  <si>
    <t>BMD-CONVOGBSH</t>
  </si>
  <si>
    <t>Blackmagic CONVOPENGBSH OpenGear Converter - SDI to HDMI</t>
  </si>
  <si>
    <t>BMD-CONVOGCAUDS</t>
  </si>
  <si>
    <t>Blackmagic CONVOPENGCAUDS OpenGear Converter - Audio to SDI</t>
  </si>
  <si>
    <t>BMD-CONVOGCSAUD</t>
  </si>
  <si>
    <t>Blackmagic CONVOPENGCSAUD OpenGear Converter - SDI to Audio</t>
  </si>
  <si>
    <t>BMD-CONVOGOF</t>
  </si>
  <si>
    <t>Blackmagic CONVOPENGOF OpenGear Converter - Optical Fiber</t>
  </si>
  <si>
    <t>BMD-CONVOGSYNC</t>
  </si>
  <si>
    <t>Blackmagic CONVOPENGSYNC OpenGear Converter - Sync Generator</t>
  </si>
  <si>
    <t>BMD-CONVOPENGSDI</t>
  </si>
  <si>
    <t>Blackmagic Design CONVOPENGSDIDA OpenGear Converter SDI Distribution</t>
  </si>
  <si>
    <t>BMD-CONVOPENGUDC</t>
  </si>
  <si>
    <t>Blackmagic CONVOPENGUDC OpenGear Converter UpDownCross</t>
  </si>
  <si>
    <t>BMD-CTMAASDIH</t>
  </si>
  <si>
    <t>Blackmagic BMD-CONVNTRM/AA/SDIH Teranex Mini - SDI to HDMI 12G</t>
  </si>
  <si>
    <t>BMD-CTMABHSDI</t>
  </si>
  <si>
    <t>Blackmagic BMD-CONVNTRM/AB/HSDI Teranex Mini - HDMI to SDI 12G</t>
  </si>
  <si>
    <t>BMD-CTMBASDIAN</t>
  </si>
  <si>
    <t>Blackmagic BMD-CONVNTRM/BA/SDIAN Teranex Mini - SDI to Analog 12G</t>
  </si>
  <si>
    <t>BMD-CTMBASDIANBS</t>
  </si>
  <si>
    <t>Blackmagic BMD-CONVNTRM/BA/SDIAN Teranex Mini - SDI to Analog 12G - B-Stock (Repaired by Manufacturer)</t>
  </si>
  <si>
    <t>BMD-CTMBBANSDI</t>
  </si>
  <si>
    <t>Blackmagic BMD-CONVNTRM/BB/ANSDI Teranex Mini - Analog to SDI 12G</t>
  </si>
  <si>
    <t>BMD-CTMCASDIAU</t>
  </si>
  <si>
    <t>Blackmagic BMD-CONVNTRM/CA/SDIAU Teranex Mini - SDI to Audio 12G</t>
  </si>
  <si>
    <t>BMD-CTMMAOPTH</t>
  </si>
  <si>
    <t>Blackmagic BMD-CONVNTRM/MA/OPTH Teranex Mini - Optical to HDMI 12G</t>
  </si>
  <si>
    <t>BMD-CTMMBHOPT</t>
  </si>
  <si>
    <t>Blackmagic BMD-CONVNTRM/MB/HOPT Teranex Mini - HDMI to Optical 12G</t>
  </si>
  <si>
    <t>BMD-CTMOAOPTAU</t>
  </si>
  <si>
    <t>Blackmagic BMD-CONVNTRM/OA/OPTAU Teranex Mini - Optical to Audio 12G</t>
  </si>
  <si>
    <t>BMD-CTMOBAUOPT</t>
  </si>
  <si>
    <t>Blackmagic BMD-CONVNTRM/OB/AUOPT Teranex Mini - Audio to Optical 12G</t>
  </si>
  <si>
    <t>BMD-CTMYARSH</t>
  </si>
  <si>
    <t>Blackmagic BMD-CONVNTRM/YA/RSH Teranex Mini - Rack Shelf</t>
  </si>
  <si>
    <t>BMD-CTMYASMTPN</t>
  </si>
  <si>
    <t>Blackmagic BMD-CONVNTRM/YA/SMTPN Teranex Mini - Smart Panel</t>
  </si>
  <si>
    <t>BMD-CTRMDAQDSDI</t>
  </si>
  <si>
    <t>Blackmagic CONVNTRM/DA/QDSDI Teranex Mini - Quad SDI to 12G-SDI</t>
  </si>
  <si>
    <t>BMD-CTRMDBSDIQD</t>
  </si>
  <si>
    <t>Blackmagic CONVNTRM/DB/SDIQD Teranex Mini - 12G-SDI to Quad SDI</t>
  </si>
  <si>
    <t>BMD-CTRMEADA</t>
  </si>
  <si>
    <t>Blackmagic CONVNTRM/EA/DA Teranex Mini - SDI Distribution 12G</t>
  </si>
  <si>
    <t>BMD-DL4KE12G</t>
  </si>
  <si>
    <t>Blackmagic DeckLink 4K Extreme 12G PCI Video Capture Card</t>
  </si>
  <si>
    <t>BMD-DLMM</t>
  </si>
  <si>
    <t>Blackmagic DeckLink Mini Monitor PCIe Playback for 3G-SDI and HDMI</t>
  </si>
  <si>
    <t>BMD-DLMM4K</t>
  </si>
  <si>
    <t>Blackmagic DeckLink Mini Monitor 4K Low Profile PCIe Playback Card</t>
  </si>
  <si>
    <t>BMD-DLMR</t>
  </si>
  <si>
    <t>Blackmagic DeckLink Mini Recorder PCIe Capture for 3G-SDI and HDMI</t>
  </si>
  <si>
    <t>BMD-DLMR4K</t>
  </si>
  <si>
    <t>Blackmagic DeckLink Mini Recorder 4K Low Profile PCIe Capture Card</t>
  </si>
  <si>
    <t>BMD-DUPLICATOR4K</t>
  </si>
  <si>
    <t>Blackmagic Duplicator 4K H.265 Ultra HD SD Card Live Event Duplicator</t>
  </si>
  <si>
    <t>BMD-DV-TRACKBALL</t>
  </si>
  <si>
    <t>Blackmagic Design BMD-DV/TRACKBALL Replacement DaVinci Trackball</t>
  </si>
  <si>
    <t>BMD-DVIEXTENDER</t>
  </si>
  <si>
    <t>Blackmagic HDLEXT-DVI DVI Extender and DVI to HD/SD-SDI Converter</t>
  </si>
  <si>
    <t>BMD-DVRESAADPNL</t>
  </si>
  <si>
    <t>Blackmagic Design BMD-DV/RES/AADPNL DaVinci Resolve Advanced Panel</t>
  </si>
  <si>
    <t>BMD-DVRESBBPMLMN</t>
  </si>
  <si>
    <t>Blackmagic DVRESBBPNLMINI DaVinci Resolve Mini Panel</t>
  </si>
  <si>
    <t>BMD-DVRESBBPNLMI</t>
  </si>
  <si>
    <t>Blackmagic DVRESBBPNLMIC DaVinci Resolve Micro Panel</t>
  </si>
  <si>
    <t>BMD-FSB-OG3</t>
  </si>
  <si>
    <t>Blackmagic Design FSB-OG3 Rear Support Bars for OpenGear OG3-FR</t>
  </si>
  <si>
    <t>BMD-FUSION9</t>
  </si>
  <si>
    <t>Blackmagic Design Fusion 9 Pro Visual Effects and Motion Graphics Software with VR Capability</t>
  </si>
  <si>
    <t>BMD-H264PRO</t>
  </si>
  <si>
    <t>Blackmagic VIDPROREC H.264 Pro Recorder 3G-SDI/HDMI and Analog YUV/S-Video/Composite Video to H.264 Encoder</t>
  </si>
  <si>
    <t>BMD-HD12GTVSY4K</t>
  </si>
  <si>
    <t>Blackmagic BMD-BNDL/HD12GTVSY4K Promotion - Blackmagic ATEM Production Studio 4K and HyperDeck Studio 12G</t>
  </si>
  <si>
    <t>BMD-HDEX4KHDMI2</t>
  </si>
  <si>
    <t>Blackmagic BMD-BDLKHDEXTR4KHDMI2 DeckLink 4K Extreme 12G - HDMI 2.0</t>
  </si>
  <si>
    <t>BMD-HDEXTR4KQUAD</t>
  </si>
  <si>
    <t>Blackmagic BMD-BDLKHDEXTR4KQUAD DeckLink 4K Extreme 12G - Quad SDI</t>
  </si>
  <si>
    <t>BMD-HDL-SMTVDUO2</t>
  </si>
  <si>
    <t>Blackmagic HDL-SMTVDUO2 SmartView Duo2 Dual 8 Inch Intelligent SDI Rack Monitors</t>
  </si>
  <si>
    <t>BMD-HDL-SMTVHD</t>
  </si>
  <si>
    <t>Blackmagic HDL-SMTVHD SmartView HD 17 Inch SD - HD - 3G/ SDI Rackmount Monitor</t>
  </si>
  <si>
    <t>BMD-HST2-120T</t>
  </si>
  <si>
    <t>Blackmagic HyperDeck Studio 2 HDMI/3G-SDI Disk Recorder w/2 OWCSSDMX6G120T</t>
  </si>
  <si>
    <t>BMD-HST2-240T</t>
  </si>
  <si>
    <t>Blackmagic HyperDeck Studio 2 HDMI/3G-SDI Disk Recorder w/2 OWCSSDMX6G240T Drives</t>
  </si>
  <si>
    <t>BMD-HST2-480</t>
  </si>
  <si>
    <t>Blackmagic HyperDeck Studio 2 HDMI/3G-SDI Disk Recorder w/2 OWCSSDMX6G480 Drives</t>
  </si>
  <si>
    <t>BMD-HSTP2-120T</t>
  </si>
  <si>
    <t>Blackmagic HyperDeck Studio Pro 2 Ultra HD 4K 6G-SDI w/2 OWCSSDMX6G120T Drives</t>
  </si>
  <si>
    <t>BMD-HSTP2-240T</t>
  </si>
  <si>
    <t>Blackmagic HyperDeck Studio Pro 2 Ultra HD 4K 6G-SDI w/2 OWCSSDMX6G240T Drives</t>
  </si>
  <si>
    <t>BMD-HSTP2-480</t>
  </si>
  <si>
    <t>Blackmagic HyperDeck Studio Pro 2 Ultra HD 4K 6G-SDI w/2 OWCSSDMX6G480 Drives</t>
  </si>
  <si>
    <t>BMD-HYPDADAS5HD</t>
  </si>
  <si>
    <t>Blackmagic BMD-HYPERD/AVIDAS5HD Video Assist</t>
  </si>
  <si>
    <t>BMD-HYPERD-PTMPL</t>
  </si>
  <si>
    <t>Blackmagic HYPERD/PTMOUNTPL HyperDeck Shuttle Mounting Plate</t>
  </si>
  <si>
    <t>BMD-HYPERD-ST2</t>
  </si>
  <si>
    <t>Blackmagic HyperDeck Studio 2 HDMI/3G-SDI Solid State Disk Recorder</t>
  </si>
  <si>
    <t>BMD-HYPERD-STM</t>
  </si>
  <si>
    <t>Blackmagic Design BMD-HYPERD/STM HyperDeck Studio Mini</t>
  </si>
  <si>
    <t>BMD-HYPERD-STP2</t>
  </si>
  <si>
    <t>Blackmagic HyperDeck Studio Pro 2 Ultra HD 4K 6G-SDI Solid State Disk Recorder</t>
  </si>
  <si>
    <t>BMD-HYPERD-XC10</t>
  </si>
  <si>
    <t>Blackmagic BMD-HYPERD-XC10 HyperDeck SSD Covers 10-Pack</t>
  </si>
  <si>
    <t>BMD-HYPERDECK-2</t>
  </si>
  <si>
    <t>Blackmagic HyperDeck Shuttle 2 Avid DNxHD &amp; QuickTime Disc Recorder</t>
  </si>
  <si>
    <t>BMD-HYPERDST12G</t>
  </si>
  <si>
    <t>Blackmagic BMD-HYPERD/ST/12G HyperDeck Studio 12G</t>
  </si>
  <si>
    <t>BMD-HYPERDSTP2BS</t>
  </si>
  <si>
    <t>Blackmagic HyperDeck Studio Pro 2 Ultra HD 4K 6G-SDI Solid State Disk Recorder - B-Stock (Used - Cosmetic)</t>
  </si>
  <si>
    <t>BMD-INT-SHUTTLE</t>
  </si>
  <si>
    <t>Blackmagic BINTSSHU Intensity Shuttle 10 bit HD/SD Editing Solution for USB 3.0</t>
  </si>
  <si>
    <t>BMD-MCHDHS4K</t>
  </si>
  <si>
    <t>Blackmagic Mini Converter Heavy Duty HDMI to SDI 4K</t>
  </si>
  <si>
    <t>BMD-MCHDSA4K</t>
  </si>
  <si>
    <t>Blackmagic Mini Converter Heavy Duty SDI to Analog 4K</t>
  </si>
  <si>
    <t>BMD-MCHDSH4K</t>
  </si>
  <si>
    <t>Blackmagic Mini Converter Heavy Duty SDI to HDMI 4K</t>
  </si>
  <si>
    <t>BMD-MCOF</t>
  </si>
  <si>
    <t>Blackmagic Design CONVMOF Mini Converter Bi-Directional Transceiver SDI to LC Optical Fiber Extender</t>
  </si>
  <si>
    <t>BMD-MDOCK4-TB2</t>
  </si>
  <si>
    <t>Blackmagic Design - Multidock 2 - Rack-Mountable -  Four Disk Docking Station</t>
  </si>
  <si>
    <t>BMD-MFC-OG3-N</t>
  </si>
  <si>
    <t>Blackmagic BMD-MFC-OG3-N Advanced Networking Card for OG3-FR openGear Modular Frame</t>
  </si>
  <si>
    <t>BMD-MULTIVIEW16</t>
  </si>
  <si>
    <t>Blackmagic MultiView 16 Video Multiviewer for 16-Channels of SDI</t>
  </si>
  <si>
    <t>BMD-MULTIVIEW4</t>
  </si>
  <si>
    <t>Blackmagic MultiView 4 Video Multiviewer for 4 Channels of SDI</t>
  </si>
  <si>
    <t>BMD-OG3-FR-CNS-P</t>
  </si>
  <si>
    <t>OpenGear  OG3-FR-CNS-P 21-Slot Frame with Fans/F-SNMP/Power</t>
  </si>
  <si>
    <t>BMD-OG3FRCNP</t>
  </si>
  <si>
    <t>Blackmagic G3 21-Slot OpenGear Frame with Fans and Power Supply</t>
  </si>
  <si>
    <t>BMD-OG3FRCP</t>
  </si>
  <si>
    <t>Blackmagic Design OpenGear BMD-OG3-FR-C-P 21 Slot Frame with Cooling Fans</t>
  </si>
  <si>
    <t>BMD-PCIECABLEKIT</t>
  </si>
  <si>
    <t>Blackmagic Design BMD-BDLKULSR4KEXTSPK PCIe Cable Kit</t>
  </si>
  <si>
    <t>BMD-POCKETCINECA</t>
  </si>
  <si>
    <t>Blackmagic Design MFT Pocket Cinema Camera</t>
  </si>
  <si>
    <t>BMD-POWIF450</t>
  </si>
  <si>
    <t>Blackmagic Design VHUBUV/POWIF450 Universal Videohub 450W Power Card</t>
  </si>
  <si>
    <t>BMD-PS-12V-45W</t>
  </si>
  <si>
    <t>Blackmagic PSUPPLY-12V-45W Power Supply for Multilink</t>
  </si>
  <si>
    <t>BMD-PS-12V10W</t>
  </si>
  <si>
    <t>Blackmagic Design BMD-PSUPPLY-12V10W Pocket Camera 12V 10W Power Supply</t>
  </si>
  <si>
    <t>BMD-PS-12V30W</t>
  </si>
  <si>
    <t>Blackmagic Design BMD-PSUPPLY-12V30W 12V 30W Power Supply for Select Blackmagic Products</t>
  </si>
  <si>
    <t>BMD-PS-12V70W</t>
  </si>
  <si>
    <t>Blackmagic Design PSUPPLY-12V70W Power Supply for DaVinci/ATEM 12V70W</t>
  </si>
  <si>
    <t>BMD-PS-INT12V10W</t>
  </si>
  <si>
    <t>Blackmagic Design PSUPPLY-INT12V10W Power Supply - Mini Converters 12V10W</t>
  </si>
  <si>
    <t>BMD-PS-OG3</t>
  </si>
  <si>
    <t>Blackmagic Design BMD-PS-OG3 OpenGear Power Supply</t>
  </si>
  <si>
    <t>BMD-PS12V20W25</t>
  </si>
  <si>
    <t>Blackmagic Design BMD-PSUPPLY-12V20W2.5BRL Video Assist Power Supply</t>
  </si>
  <si>
    <t>BMD-PSXLR12V100</t>
  </si>
  <si>
    <t>Blackmagic Design BMD-PSUPPLY/XLR12V100 URSA 12V 100W Power Supply</t>
  </si>
  <si>
    <t>BMD-PSXLR12V30</t>
  </si>
  <si>
    <t>Blackmagic Design BMD-PSUPPLY/XLR12V30 Studio Camera 12V 30W Power Supply</t>
  </si>
  <si>
    <t>BMD-R3-BLANK</t>
  </si>
  <si>
    <t>Blackmagic Design BMD-R3-BLANK Blank Plate for openGear 20 Slot Frame Rear Module</t>
  </si>
  <si>
    <t>BMD-RAS-AV-02</t>
  </si>
  <si>
    <t>Blackmagic 3 CH Snake XLR and 3.5mm to 1/4 inch and 3.5mm Right angle 2ft</t>
  </si>
  <si>
    <t>BMD-RASPS-XLF-02</t>
  </si>
  <si>
    <t>2-CH RA 1/4-Inch to XLR Blackmagic 2.5K Cinema Camera Audio Breakout Cable 2ft</t>
  </si>
  <si>
    <t>BMD-RASPS-XLF-03</t>
  </si>
  <si>
    <t>2-CH RA 1/4-Inch to XLR Blackmagic 2.5K Cinema Camera Audio Breakout Cable 3 ft</t>
  </si>
  <si>
    <t>BMD-RESOLVE-SFT</t>
  </si>
  <si>
    <t>Blackmagic Design DaVinci Resolve Studio Software</t>
  </si>
  <si>
    <t>BMD-SMARTVIEW4K</t>
  </si>
  <si>
    <t>Blackmagic SmartView 4K 15.6-Inch Ultra HD Broadcast Rackmount Monitor with 12G-SDI</t>
  </si>
  <si>
    <t>BMD-SMTWSCPDU4K2</t>
  </si>
  <si>
    <t>Blackmagic BMD-HDL-SMTWSCOPEDUO4K2 SmartScope Duo 4K2 Dual 8-Inch 3G/6G-SDI Monitoring with Built in Scopes</t>
  </si>
  <si>
    <t>BMD-SPS-XLF-03</t>
  </si>
  <si>
    <t>2-CH Balanced 1/4In to XLR Blackmagic 2.5K Cinema Camera Audio Breakout Cable</t>
  </si>
  <si>
    <t>BMD-SVH4040</t>
  </si>
  <si>
    <t>Blackmagic Smart Videohub 40x40 6G-SDI Video Router/Switcher</t>
  </si>
  <si>
    <t>BMD-SWATEMPSW04K</t>
  </si>
  <si>
    <t>Blackmagic BMD-SWATEMPSW04K ATEM Production Studio 4K</t>
  </si>
  <si>
    <t>Blackmagic Design BMD-SWATEMTVSTU/HD ATEM Television Studio HD Live Production Switcher</t>
  </si>
  <si>
    <t>BMD-SWATEMTVSTPR</t>
  </si>
  <si>
    <t>Blackmagic BMD-SWATEMTVSTU/PROHD ATEM Television Studio Pro HD Live Production Switcher</t>
  </si>
  <si>
    <t>BMD-SWPANEL1ME</t>
  </si>
  <si>
    <t>Blackmagic Design ATEM 1 M/E Broadcast Panel</t>
  </si>
  <si>
    <t>BMD-SWPANEL2ME</t>
  </si>
  <si>
    <t>Blackmagic Design ATEM 2 M/E Broadcast Panel</t>
  </si>
  <si>
    <t>BMD-SWRCNRCKT4K8</t>
  </si>
  <si>
    <t>Blackmagic BMD-SWRCONVRCKT4K8 ATEM Talkback Converter 4K</t>
  </si>
  <si>
    <t>BMD-SWRCONV</t>
  </si>
  <si>
    <t>Blackmagic SWRCONV ATEM Camera Converter</t>
  </si>
  <si>
    <t>BMD-SWTALGP18</t>
  </si>
  <si>
    <t>Blackmagic SWTALGPI8 GPI and Tally Interface</t>
  </si>
  <si>
    <t>BMD-SWTMRRW2ME4K</t>
  </si>
  <si>
    <t>Blackmagic BMD-SWATEMRRW2ME4K ATEM 2 M/E Broadcast Studio 4K</t>
  </si>
  <si>
    <t>BMD-TERANEX-2D</t>
  </si>
  <si>
    <t>Blackmagic Design Teranex 2D Processor All Format Standards Converter</t>
  </si>
  <si>
    <t>BMD-TERANEX-3D</t>
  </si>
  <si>
    <t>Blackmagic Design Teranex 3D Processor</t>
  </si>
  <si>
    <t>BMD-TERANEX-AV</t>
  </si>
  <si>
    <t>Blackmagic Design Teranex AV Standards Converter 12G-SDI &amp; HDMI 2.0 I/O &amp; Loop Through</t>
  </si>
  <si>
    <t>BMD-TERANEXIP12G</t>
  </si>
  <si>
    <t>Blackmagic Design BMD-CONVNTRM/OB/IPV Teranex Mini - IP Video 12G</t>
  </si>
  <si>
    <t>BMD-ULSDZMINMON</t>
  </si>
  <si>
    <t>Blackmagic Design BMD-BDLKULSDZMINMON UltraStudio Mini Monitor</t>
  </si>
  <si>
    <t>BMD-ULSDZMINREC</t>
  </si>
  <si>
    <t>Blackmagic Design BMD-BDLKULSDZMINREC UltraStudio Mini Recorder</t>
  </si>
  <si>
    <t>BMD-ULSR4KEX3</t>
  </si>
  <si>
    <t>Blackmagic BMD-BDLKULSR4KEXTR3 UltraStudio 4K Extreme 3 Thunderbolt Video Capture and Playback Solution</t>
  </si>
  <si>
    <t>BMD-ULTMKEY11</t>
  </si>
  <si>
    <t>Blackmagic BMD-ULTMKEY11 Ultimatte 11 HD/SD Blue/Green Screen Compositing Device</t>
  </si>
  <si>
    <t>BMD-ULTMKEY12</t>
  </si>
  <si>
    <t>Blackmagic Design BMD-ULTMKEY12 Ultimatte 12 Real Time Compositing Image Processor with 12G-SDI for Ultra HD</t>
  </si>
  <si>
    <t>BMD-ULTMSMTREM4</t>
  </si>
  <si>
    <t>Blackmagic BMD-ULTMSMTREM4 Ultimatte Smart Remote 4</t>
  </si>
  <si>
    <t>BMD-ULTRASCOPE</t>
  </si>
  <si>
    <t>Blackmagic TVTEUS/PCI Ultrascope 3 Gb/s SDI Scope</t>
  </si>
  <si>
    <t>BMD-ULTRASCOPE-P</t>
  </si>
  <si>
    <t>Blackmagic TVTEUS/USB3 Pocket UltraScope</t>
  </si>
  <si>
    <t>BMD-URSAMPR46KVM</t>
  </si>
  <si>
    <t>Blackmagic Design BMD-CINEURSAMUPRO46K URSA Mini Pro 4.6K Camera - V-Mount Bundle</t>
  </si>
  <si>
    <t>BMD-URSAMTB4</t>
  </si>
  <si>
    <t>Blackmagic BMD-CINEURSAMTB4 URSA Mini B4 Mount</t>
  </si>
  <si>
    <t>BMD-URSAMUPRO46K</t>
  </si>
  <si>
    <t>Blackmagic Design BMD-CINEURSAMUPRO46K URSA Mini Pro 4.6K Camera</t>
  </si>
  <si>
    <t>BMD-URSANSVF</t>
  </si>
  <si>
    <t>Blackmagic Design BMD-CINEURSANSVF URSA Studio Viewfinder</t>
  </si>
  <si>
    <t>BMD-URVLBATTAD</t>
  </si>
  <si>
    <t>Blackmagic Design BMD-CINEURVLBATTAD URSA VLock Battery Plate</t>
  </si>
  <si>
    <t>BMD-VHSE12G4040</t>
  </si>
  <si>
    <t>Blackmagic BMD-VHUBSMARTE12G4040 Smart Videohub 12G 40x40</t>
  </si>
  <si>
    <t>BMD-VHSMCS6G1212</t>
  </si>
  <si>
    <t>Blackmagic BMD-VHUBSMTCS6G1212 Smart Videohub CleanSwitch 12x12</t>
  </si>
  <si>
    <t>BMD-VHUB-WMSTRCR</t>
  </si>
  <si>
    <t>Blackmagic Design BMD-VHUB/WMSTRCRL Videohub Master Control</t>
  </si>
  <si>
    <t>BMD-VHUB-WSC</t>
  </si>
  <si>
    <t>Blackmagic Design Videohub VHUB/WSC Smart Control Panel</t>
  </si>
  <si>
    <t>BMD-VHUBUV-288CH</t>
  </si>
  <si>
    <t>Blackmagic BMD-VHUBUV/288CH Universal Videohub 288</t>
  </si>
  <si>
    <t>BMD-VHUBUV-288XP</t>
  </si>
  <si>
    <t>Blackmagic BMD-VHUBUV/288XP Universal Videohub 288 Crosspoint</t>
  </si>
  <si>
    <t>BMD-VHUBUV-72CH</t>
  </si>
  <si>
    <t>Blackmagic VHUBUV/72CH Universal Videohub 72</t>
  </si>
  <si>
    <t>BMD-VHUBUV-72XP</t>
  </si>
  <si>
    <t>Blackmagic VHUBUV/72XP Universal Videohub 72 Crosspoint</t>
  </si>
  <si>
    <t>BMD-VHUBUV-IF-OP</t>
  </si>
  <si>
    <t>Blackmagic VHUBUV/IF/OPT Universal Videohub Optical Fiber Interface</t>
  </si>
  <si>
    <t>BMD-VHUBUV-IF-SD</t>
  </si>
  <si>
    <t>Blackmagic VHUBUV/IF/SDI Universal Videohub SDI Interface</t>
  </si>
  <si>
    <t>BMD-VHUBUV-RECAB</t>
  </si>
  <si>
    <t>Blackmagic VHUBUV/IFC/REMCAB Universal Videohub Remote Cable</t>
  </si>
  <si>
    <t>BMD-VIDAS74K</t>
  </si>
  <si>
    <t>Blackmagic Design BMD-HYPERD/AVIDAS74K Video Assist 4K 7 Inch High Resolution Monitor with Ultra HD Recorder</t>
  </si>
  <si>
    <t>BMDCTMCBAUSDI</t>
  </si>
  <si>
    <t>Blackmagic BMDCONVNTRM/CB/AUSDI Teranex Mini - Audio to SDI 12G</t>
  </si>
  <si>
    <t>55LV35A</t>
  </si>
  <si>
    <t>COMMERCIAL 55" 1920X1080  500 NIT</t>
  </si>
  <si>
    <t>55UH5C-B</t>
  </si>
  <si>
    <t>COMMERCIAL 55" 3840X2160  500NIT</t>
  </si>
  <si>
    <t>55LV340C</t>
  </si>
  <si>
    <t>COMMERCIAL 55" 1920X1080 400NIT</t>
  </si>
  <si>
    <t>65LX341C</t>
  </si>
  <si>
    <t>COMMERCIAL 65" 1920X1080 240HZ</t>
  </si>
  <si>
    <t>65LX540S</t>
  </si>
  <si>
    <t xml:space="preserve">COMMERCIAL 65" 1920X1080 </t>
  </si>
  <si>
    <t>65UH5C-B</t>
  </si>
  <si>
    <t>COMMERCIAL 65" 3840X2160 500NIT WIRELESS LAN</t>
  </si>
  <si>
    <t>75UHC5C-B</t>
  </si>
  <si>
    <t>COMMERCIAL 75" 3840X2160  500NIT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</si>
</sst>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_);\(&quot;$&quot;#,##0.00\)"/>
    <numFmt numFmtId="8" formatCode="&quot;$&quot;#,##0.00_);[Red]\(&quot;$&quot;#,##0.00\)"/>
    <numFmt numFmtId="44" formatCode="_(&quot;$&quot;* #,##0.00_);_(&quot;$&quot;* \(#,##0.00\);_(&quot;$&quot;* &quot;-&quot;??_);_(@_)"/>
    <numFmt numFmtId="164" formatCode="\$#,##0.00"/>
    <numFmt numFmtId="165" formatCode="[$-409]mmmm\ d\,\ yyyy;@"/>
    <numFmt numFmtId="166" formatCode="0.000"/>
    <numFmt numFmtId="167" formatCode="_([$$-409]* #,##0.00_);_([$$-409]* \(#,##0.00\);_([$$-409]* &quot;-&quot;??_);_(@_)"/>
    <numFmt numFmtId="168" formatCode="&quot;$&quot;#,##0.00"/>
    <numFmt numFmtId="169" formatCode="_-&quot;€&quot;\ * #,##0.00_-;\-&quot;€&quot;\ * #,##0.00_-;_-&quot;€&quot;\ * &quot;-&quot;??_-;_-@_-"/>
    <numFmt numFmtId="170" formatCode="_-* #,##0.00_-;\-* #,##0.00_-;_-* &quot;-&quot;??_-;_-@_-"/>
  </numFmts>
  <fonts count="49">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i/>
      <sz val="11"/>
      <color theme="1"/>
      <name val="Calibri"/>
      <family val="2"/>
      <scheme val="minor"/>
    </font>
    <font>
      <sz val="10"/>
      <name val="Arial"/>
      <family val="2"/>
    </font>
    <font>
      <sz val="8"/>
      <name val="Arial"/>
      <family val="2"/>
    </font>
    <font>
      <sz val="10"/>
      <color theme="1"/>
      <name val="Calibri"/>
      <family val="2"/>
      <scheme val="minor"/>
    </font>
    <font>
      <sz val="10"/>
      <name val="Calibri"/>
      <family val="2"/>
      <scheme val="minor"/>
    </font>
    <font>
      <vertAlign val="superscript"/>
      <sz val="10"/>
      <name val="Calibri"/>
      <family val="2"/>
      <scheme val="minor"/>
    </font>
    <font>
      <sz val="10"/>
      <color theme="1"/>
      <name val="Arial"/>
      <family val="2"/>
    </font>
    <font>
      <sz val="10"/>
      <color rgb="FF000000"/>
      <name val="Calibri"/>
      <family val="2"/>
      <scheme val="minor"/>
    </font>
    <font>
      <sz val="10"/>
      <name val="TradeGothic LT Light"/>
    </font>
    <font>
      <sz val="10"/>
      <color rgb="FF000000"/>
      <name val="Calibri"/>
      <family val="2"/>
    </font>
    <font>
      <sz val="10"/>
      <color indexed="8"/>
      <name val="Calibri"/>
      <family val="2"/>
      <scheme val="minor"/>
    </font>
    <font>
      <sz val="10"/>
      <color indexed="8"/>
      <name val="Arial"/>
      <family val="2"/>
    </font>
    <font>
      <sz val="10"/>
      <name val="Calibri"/>
      <family val="2"/>
    </font>
    <font>
      <sz val="10"/>
      <name val="TradeGothic LT"/>
    </font>
    <font>
      <b/>
      <sz val="10"/>
      <name val="Calibri"/>
      <family val="2"/>
    </font>
    <font>
      <i/>
      <sz val="10"/>
      <name val="Calibri"/>
      <family val="2"/>
    </font>
    <font>
      <b/>
      <i/>
      <sz val="11"/>
      <color theme="1"/>
      <name val="Calibri"/>
      <family val="2"/>
      <scheme val="minor"/>
    </font>
    <font>
      <b/>
      <sz val="11"/>
      <color rgb="FF3333FF"/>
      <name val="Calibri"/>
      <family val="2"/>
      <scheme val="minor"/>
    </font>
    <font>
      <sz val="11"/>
      <color rgb="FF3333FF"/>
      <name val="Calibri"/>
      <family val="2"/>
      <scheme val="minor"/>
    </font>
    <font>
      <b/>
      <sz val="10"/>
      <color rgb="FF3333FF"/>
      <name val="Calibri"/>
      <family val="2"/>
    </font>
    <font>
      <b/>
      <sz val="10"/>
      <name val="Calibri"/>
      <family val="2"/>
      <scheme val="minor"/>
    </font>
    <font>
      <sz val="10"/>
      <color theme="1"/>
      <name val="Calibri"/>
      <family val="2"/>
    </font>
    <font>
      <b/>
      <sz val="10"/>
      <color theme="1"/>
      <name val="Calibri"/>
      <family val="2"/>
    </font>
    <font>
      <b/>
      <sz val="11"/>
      <color rgb="FFFF0000"/>
      <name val="Calibri"/>
      <family val="2"/>
      <scheme val="minor"/>
    </font>
    <font>
      <sz val="9"/>
      <color theme="1"/>
      <name val="Calibri"/>
      <family val="2"/>
    </font>
    <font>
      <b/>
      <sz val="10"/>
      <color theme="1"/>
      <name val="Calibri"/>
      <family val="2"/>
      <scheme val="minor"/>
    </font>
    <font>
      <b/>
      <sz val="10"/>
      <color rgb="FF008000"/>
      <name val="Calibri"/>
      <family val="2"/>
      <scheme val="minor"/>
    </font>
    <font>
      <b/>
      <sz val="10"/>
      <color rgb="FFFF0000"/>
      <name val="Calibri"/>
      <family val="2"/>
      <scheme val="minor"/>
    </font>
    <font>
      <b/>
      <i/>
      <sz val="10"/>
      <color theme="1"/>
      <name val="Calibri"/>
      <family val="2"/>
      <scheme val="minor"/>
    </font>
    <font>
      <i/>
      <sz val="10"/>
      <name val="Calibri"/>
      <family val="2"/>
      <scheme val="minor"/>
    </font>
    <font>
      <b/>
      <sz val="10"/>
      <color rgb="FF3333FF"/>
      <name val="Calibri"/>
      <family val="2"/>
      <scheme val="minor"/>
    </font>
    <font>
      <i/>
      <sz val="11"/>
      <name val="Calibri"/>
      <family val="2"/>
      <scheme val="minor"/>
    </font>
    <font>
      <i/>
      <sz val="10"/>
      <color rgb="FF3333FF"/>
      <name val="Calibri"/>
      <family val="2"/>
      <scheme val="minor"/>
    </font>
    <font>
      <sz val="10"/>
      <color rgb="FF3333FF"/>
      <name val="Calibri"/>
      <family val="2"/>
      <scheme val="minor"/>
    </font>
    <font>
      <i/>
      <sz val="10.5"/>
      <name val="Calibri"/>
      <family val="2"/>
      <scheme val="minor"/>
    </font>
    <font>
      <sz val="10.5"/>
      <name val="Calibri"/>
      <family val="2"/>
      <scheme val="minor"/>
    </font>
    <font>
      <b/>
      <sz val="10.5"/>
      <name val="Calibri"/>
      <family val="2"/>
      <scheme val="minor"/>
    </font>
    <font>
      <sz val="20"/>
      <color theme="1"/>
      <name val="Calibri"/>
      <family val="2"/>
      <scheme val="minor"/>
    </font>
    <font>
      <b/>
      <sz val="8"/>
      <color rgb="FF666666"/>
      <name val="Arial"/>
      <family val="2"/>
    </font>
    <font>
      <b/>
      <sz val="11"/>
      <color rgb="FF3F3F3F"/>
      <name val="Arial"/>
      <family val="2"/>
    </font>
    <font>
      <sz val="12"/>
      <name val="Calibri"/>
      <family val="2"/>
      <scheme val="minor"/>
    </font>
    <font>
      <b/>
      <sz val="12"/>
      <name val="Calibri"/>
      <family val="2"/>
      <scheme val="minor"/>
    </font>
    <font>
      <sz val="10"/>
      <name val="Courier"/>
      <family val="3"/>
    </font>
    <font>
      <sz val="9"/>
      <name val="Courier"/>
      <family val="3"/>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indexed="31"/>
        <bgColor indexed="64"/>
      </patternFill>
    </fill>
    <fill>
      <patternFill patternType="solid">
        <fgColor theme="0"/>
        <bgColor indexed="64"/>
      </patternFill>
    </fill>
    <fill>
      <patternFill patternType="solid">
        <fgColor theme="4"/>
        <bgColor indexed="64"/>
      </patternFill>
    </fill>
    <fill>
      <patternFill patternType="solid">
        <fgColor rgb="FFFFFFFF"/>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medium">
        <color auto="1"/>
      </left>
      <right style="thin">
        <color indexed="8"/>
      </right>
      <top style="thin">
        <color indexed="8"/>
      </top>
      <bottom style="medium">
        <color auto="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bottom style="thin">
        <color theme="3" tint="0.59999389629810485"/>
      </bottom>
      <diagonal/>
    </border>
    <border>
      <left style="thin">
        <color theme="3" tint="0.59999389629810485"/>
      </left>
      <right style="thin">
        <color theme="3" tint="0.59999389629810485"/>
      </right>
      <top style="thin">
        <color theme="3" tint="0.59999389629810485"/>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6" fillId="0" borderId="0"/>
    <xf numFmtId="44" fontId="11" fillId="0" borderId="0" applyFont="0" applyFill="0" applyBorder="0" applyAlignment="0" applyProtection="0"/>
    <xf numFmtId="0" fontId="11" fillId="0" borderId="0"/>
    <xf numFmtId="0" fontId="6" fillId="4" borderId="4" applyNumberFormat="0" applyProtection="0">
      <alignment horizontal="left" vertical="center" indent="1"/>
    </xf>
    <xf numFmtId="0" fontId="6" fillId="0" borderId="0"/>
    <xf numFmtId="0" fontId="6" fillId="0" borderId="0"/>
    <xf numFmtId="165" fontId="1" fillId="0" borderId="0"/>
    <xf numFmtId="44" fontId="6" fillId="0" borderId="0" applyFont="0" applyFill="0" applyBorder="0" applyAlignment="0" applyProtection="0"/>
    <xf numFmtId="0" fontId="1" fillId="0" borderId="0"/>
    <xf numFmtId="16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35">
    <xf numFmtId="0" fontId="0" fillId="0" borderId="0" xfId="0"/>
    <xf numFmtId="0" fontId="0" fillId="0" borderId="0" xfId="0"/>
    <xf numFmtId="10" fontId="0" fillId="0" borderId="0" xfId="0" applyNumberFormat="1"/>
    <xf numFmtId="0" fontId="2" fillId="0" borderId="0" xfId="0" applyFont="1" applyBorder="1" applyAlignment="1">
      <alignment horizontal="center"/>
    </xf>
    <xf numFmtId="44" fontId="0" fillId="0" borderId="0" xfId="1" applyFont="1"/>
    <xf numFmtId="0" fontId="4" fillId="0" borderId="0" xfId="2"/>
    <xf numFmtId="0" fontId="2" fillId="2" borderId="0" xfId="0" applyFont="1" applyFill="1"/>
    <xf numFmtId="0" fontId="2" fillId="2" borderId="0" xfId="0" applyFont="1" applyFill="1" applyBorder="1" applyAlignment="1">
      <alignment horizontal="right"/>
    </xf>
    <xf numFmtId="44" fontId="2" fillId="2" borderId="0" xfId="1"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left"/>
    </xf>
    <xf numFmtId="0" fontId="2" fillId="2" borderId="0" xfId="0" applyFont="1" applyFill="1"/>
    <xf numFmtId="44" fontId="2" fillId="2" borderId="0" xfId="1"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0" xfId="0" applyAlignment="1">
      <alignment wrapText="1"/>
    </xf>
    <xf numFmtId="0" fontId="5" fillId="0" borderId="0" xfId="0" applyFont="1"/>
    <xf numFmtId="9" fontId="0" fillId="0" borderId="0" xfId="3" applyFont="1"/>
    <xf numFmtId="9" fontId="2" fillId="2" borderId="0" xfId="3" applyFont="1" applyFill="1" applyBorder="1" applyAlignment="1">
      <alignment horizontal="right"/>
    </xf>
    <xf numFmtId="49" fontId="7" fillId="0" borderId="0" xfId="4" applyNumberFormat="1" applyFont="1" applyAlignment="1">
      <alignment vertical="top"/>
    </xf>
    <xf numFmtId="4" fontId="2" fillId="2" borderId="0" xfId="1" applyNumberFormat="1" applyFont="1" applyFill="1" applyBorder="1" applyAlignment="1">
      <alignment horizontal="center"/>
    </xf>
    <xf numFmtId="49" fontId="7" fillId="0" borderId="0" xfId="4" applyNumberFormat="1" applyFont="1" applyAlignment="1">
      <alignment vertical="top" wrapText="1"/>
    </xf>
    <xf numFmtId="164" fontId="7" fillId="0" borderId="0" xfId="4" applyNumberFormat="1" applyFont="1" applyAlignment="1">
      <alignment horizontal="right" vertical="top"/>
    </xf>
    <xf numFmtId="4" fontId="0" fillId="0" borderId="0" xfId="0" applyNumberFormat="1"/>
    <xf numFmtId="0" fontId="8" fillId="0" borderId="0" xfId="0" applyNumberFormat="1" applyFont="1" applyFill="1" applyBorder="1" applyAlignment="1" applyProtection="1">
      <alignment horizontal="left" vertical="top"/>
      <protection hidden="1"/>
    </xf>
    <xf numFmtId="0" fontId="8" fillId="0" borderId="0" xfId="0" applyNumberFormat="1" applyFont="1" applyFill="1" applyBorder="1" applyAlignment="1" applyProtection="1">
      <alignment horizontal="left" vertical="top" wrapText="1"/>
      <protection hidden="1"/>
    </xf>
    <xf numFmtId="0" fontId="8" fillId="0" borderId="0" xfId="0" applyNumberFormat="1" applyFont="1" applyFill="1" applyAlignment="1" applyProtection="1">
      <alignment horizontal="left" vertical="top"/>
      <protection hidden="1"/>
    </xf>
    <xf numFmtId="0" fontId="8" fillId="0" borderId="0" xfId="0" applyNumberFormat="1" applyFont="1" applyFill="1" applyAlignment="1" applyProtection="1">
      <alignment horizontal="left" vertical="top" wrapText="1"/>
      <protection hidden="1"/>
    </xf>
    <xf numFmtId="0" fontId="8" fillId="0" borderId="0" xfId="0" applyFont="1" applyFill="1" applyAlignment="1">
      <alignment vertical="top" wrapText="1"/>
    </xf>
    <xf numFmtId="0" fontId="9" fillId="0" borderId="0" xfId="0" applyNumberFormat="1" applyFont="1" applyFill="1" applyBorder="1" applyAlignment="1">
      <alignment horizontal="left" vertical="top"/>
    </xf>
    <xf numFmtId="0" fontId="8" fillId="0" borderId="0" xfId="0" applyNumberFormat="1" applyFont="1" applyFill="1" applyAlignment="1">
      <alignment vertical="top" wrapText="1"/>
    </xf>
    <xf numFmtId="44" fontId="9" fillId="0" borderId="0" xfId="5" applyNumberFormat="1" applyFont="1" applyFill="1" applyBorder="1" applyAlignment="1">
      <alignment horizontal="left" vertical="top"/>
    </xf>
    <xf numFmtId="0" fontId="9" fillId="0" borderId="0" xfId="6" applyFont="1" applyFill="1" applyBorder="1" applyAlignment="1">
      <alignment horizontal="left" vertical="top"/>
    </xf>
    <xf numFmtId="0" fontId="9" fillId="0" borderId="0" xfId="6" applyFont="1" applyFill="1" applyBorder="1" applyAlignment="1">
      <alignment horizontal="left" vertical="top" wrapText="1"/>
    </xf>
    <xf numFmtId="0" fontId="12" fillId="0" borderId="0"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Alignment="1">
      <alignment horizontal="left" vertical="top"/>
    </xf>
    <xf numFmtId="0" fontId="8" fillId="0" borderId="0" xfId="0" applyFont="1" applyFill="1" applyAlignment="1" applyProtection="1">
      <alignment horizontal="left" vertical="top"/>
      <protection hidden="1"/>
    </xf>
    <xf numFmtId="0" fontId="9" fillId="0" borderId="0" xfId="0" applyFont="1" applyFill="1" applyBorder="1" applyAlignment="1">
      <alignment horizontal="left" vertical="top"/>
    </xf>
    <xf numFmtId="0" fontId="9" fillId="0" borderId="0" xfId="4" applyNumberFormat="1" applyFont="1" applyFill="1" applyBorder="1" applyAlignment="1" applyProtection="1">
      <alignment horizontal="left" vertical="top"/>
      <protection locked="0"/>
    </xf>
    <xf numFmtId="0" fontId="0" fillId="0" borderId="0" xfId="0" applyBorder="1" applyAlignment="1">
      <alignment vertical="center"/>
    </xf>
    <xf numFmtId="0" fontId="13" fillId="0" borderId="0" xfId="0" applyFont="1" applyBorder="1" applyAlignment="1">
      <alignment vertical="center" wrapText="1"/>
    </xf>
    <xf numFmtId="0" fontId="14" fillId="0" borderId="0" xfId="0" applyFont="1" applyFill="1" applyBorder="1" applyAlignment="1">
      <alignment vertical="top"/>
    </xf>
    <xf numFmtId="0" fontId="14" fillId="0" borderId="0" xfId="0" applyFont="1" applyFill="1" applyBorder="1" applyAlignment="1">
      <alignment vertical="top" wrapText="1"/>
    </xf>
    <xf numFmtId="2" fontId="9" fillId="0" borderId="0" xfId="0" applyNumberFormat="1" applyFont="1" applyFill="1" applyBorder="1" applyAlignment="1" applyProtection="1">
      <alignment horizontal="left" vertical="top"/>
      <protection locked="0"/>
    </xf>
    <xf numFmtId="0" fontId="9" fillId="0" borderId="0" xfId="0" applyFont="1" applyFill="1" applyAlignment="1">
      <alignment horizontal="left" vertical="top"/>
    </xf>
    <xf numFmtId="0" fontId="9" fillId="0" borderId="0" xfId="0" applyFont="1" applyFill="1" applyBorder="1" applyAlignment="1">
      <alignment horizontal="left" vertical="top" wrapText="1"/>
    </xf>
    <xf numFmtId="0" fontId="8" fillId="0" borderId="0" xfId="0" applyNumberFormat="1" applyFont="1" applyFill="1" applyAlignment="1" applyProtection="1">
      <alignment vertical="top" wrapText="1"/>
      <protection hidden="1"/>
    </xf>
    <xf numFmtId="49" fontId="15"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Alignment="1">
      <alignment vertical="top"/>
    </xf>
    <xf numFmtId="49" fontId="15" fillId="0" borderId="0" xfId="0" applyNumberFormat="1" applyFont="1" applyFill="1" applyBorder="1" applyAlignment="1">
      <alignment horizontal="left"/>
    </xf>
    <xf numFmtId="0" fontId="9" fillId="0" borderId="0" xfId="0" applyNumberFormat="1" applyFont="1" applyFill="1" applyBorder="1" applyAlignment="1" applyProtection="1">
      <alignment vertical="top"/>
      <protection hidden="1"/>
    </xf>
    <xf numFmtId="0" fontId="8" fillId="0" borderId="0" xfId="0" applyNumberFormat="1" applyFont="1" applyFill="1" applyAlignment="1" applyProtection="1">
      <alignment vertical="top"/>
      <protection hidden="1"/>
    </xf>
    <xf numFmtId="0" fontId="9" fillId="0" borderId="0" xfId="0" applyNumberFormat="1" applyFont="1" applyFill="1" applyAlignment="1" applyProtection="1">
      <alignment horizontal="left" vertical="top"/>
      <protection hidden="1"/>
    </xf>
    <xf numFmtId="0" fontId="9" fillId="0" borderId="0" xfId="0" applyNumberFormat="1" applyFont="1" applyFill="1" applyAlignment="1" applyProtection="1">
      <alignment horizontal="left" vertical="top" wrapText="1"/>
      <protection hidden="1"/>
    </xf>
    <xf numFmtId="0" fontId="9" fillId="0" borderId="0" xfId="0" applyFont="1" applyFill="1" applyAlignment="1">
      <alignment vertical="top"/>
    </xf>
    <xf numFmtId="0" fontId="8" fillId="0" borderId="0" xfId="0" applyFont="1"/>
    <xf numFmtId="0" fontId="8" fillId="0" borderId="0" xfId="0" applyFont="1" applyAlignment="1">
      <alignment wrapText="1"/>
    </xf>
    <xf numFmtId="0" fontId="9" fillId="0" borderId="0" xfId="7" applyFont="1" applyFill="1" applyBorder="1" applyAlignment="1" applyProtection="1">
      <alignment horizontal="left" vertical="top"/>
      <protection locked="0"/>
    </xf>
    <xf numFmtId="0" fontId="9" fillId="0" borderId="0" xfId="8"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Border="1" applyAlignment="1">
      <alignment vertical="top" wrapText="1"/>
    </xf>
    <xf numFmtId="0" fontId="8" fillId="0" borderId="0" xfId="0" applyFont="1" applyFill="1" applyBorder="1" applyAlignment="1">
      <alignment horizontal="left" vertical="top"/>
    </xf>
    <xf numFmtId="0" fontId="8" fillId="3" borderId="0" xfId="0" applyFont="1" applyFill="1" applyBorder="1" applyAlignment="1">
      <alignment horizontal="left" vertical="top"/>
    </xf>
    <xf numFmtId="0" fontId="8" fillId="3" borderId="0" xfId="0" applyFont="1" applyFill="1" applyBorder="1" applyAlignment="1">
      <alignment vertical="top" wrapText="1"/>
    </xf>
    <xf numFmtId="49" fontId="8" fillId="3" borderId="0" xfId="0" applyNumberFormat="1" applyFont="1" applyFill="1" applyBorder="1" applyAlignment="1">
      <alignment horizontal="left" vertical="top" wrapText="1"/>
    </xf>
    <xf numFmtId="0" fontId="8" fillId="3" borderId="0" xfId="0" applyFont="1" applyFill="1" applyBorder="1" applyAlignment="1" applyProtection="1">
      <alignment horizontal="left" vertical="top"/>
      <protection locked="0"/>
    </xf>
    <xf numFmtId="0" fontId="8" fillId="0" borderId="0" xfId="0" applyFont="1" applyFill="1" applyAlignment="1">
      <alignment vertical="top"/>
    </xf>
    <xf numFmtId="0" fontId="8" fillId="0" borderId="0" xfId="0" applyFont="1" applyFill="1" applyAlignment="1" applyProtection="1">
      <alignment horizontal="left" vertical="top" wrapText="1"/>
      <protection hidden="1"/>
    </xf>
    <xf numFmtId="0" fontId="9" fillId="0" borderId="0" xfId="6" applyFont="1" applyFill="1" applyBorder="1" applyAlignment="1">
      <alignment vertical="top"/>
    </xf>
    <xf numFmtId="0" fontId="9" fillId="0" borderId="0" xfId="0" applyFont="1" applyBorder="1" applyAlignment="1">
      <alignment vertical="top"/>
    </xf>
    <xf numFmtId="0" fontId="8" fillId="0" borderId="0" xfId="0" applyFont="1" applyAlignment="1" applyProtection="1">
      <alignment vertical="top"/>
    </xf>
    <xf numFmtId="0" fontId="8" fillId="0" borderId="0" xfId="0" applyFont="1" applyAlignment="1">
      <alignment horizontal="left" vertical="top"/>
    </xf>
    <xf numFmtId="0" fontId="8" fillId="0" borderId="0" xfId="0" applyFont="1" applyBorder="1" applyAlignment="1">
      <alignment vertical="top"/>
    </xf>
    <xf numFmtId="0" fontId="9" fillId="0" borderId="0" xfId="0" applyFont="1" applyBorder="1" applyAlignment="1">
      <alignment vertical="top" wrapText="1"/>
    </xf>
    <xf numFmtId="0" fontId="8" fillId="0" borderId="0" xfId="0" applyFont="1" applyBorder="1" applyAlignment="1">
      <alignment horizontal="left" vertical="top"/>
    </xf>
    <xf numFmtId="0" fontId="8" fillId="0" borderId="0" xfId="0" applyNumberFormat="1" applyFont="1" applyFill="1" applyBorder="1" applyAlignment="1">
      <alignment horizontal="left" vertical="top"/>
    </xf>
    <xf numFmtId="0" fontId="9" fillId="0" borderId="0" xfId="0" applyFont="1" applyAlignment="1">
      <alignment vertical="top"/>
    </xf>
    <xf numFmtId="0" fontId="9" fillId="0" borderId="0" xfId="0" applyFont="1" applyBorder="1" applyAlignment="1">
      <alignment horizontal="left" vertical="top" wrapText="1"/>
    </xf>
    <xf numFmtId="0" fontId="8" fillId="0" borderId="0" xfId="0" applyFont="1" applyBorder="1" applyAlignment="1">
      <alignment vertical="top" wrapText="1"/>
    </xf>
    <xf numFmtId="49" fontId="16" fillId="0" borderId="0" xfId="0" applyNumberFormat="1" applyFont="1" applyFill="1" applyBorder="1" applyAlignment="1">
      <alignment horizontal="left"/>
    </xf>
    <xf numFmtId="0" fontId="0" fillId="0" borderId="0" xfId="0" applyFont="1"/>
    <xf numFmtId="0" fontId="0" fillId="0" borderId="0" xfId="0" applyAlignment="1">
      <alignment vertical="center"/>
    </xf>
    <xf numFmtId="0" fontId="8" fillId="0" borderId="0" xfId="0" applyNumberFormat="1" applyFont="1" applyFill="1" applyAlignment="1" applyProtection="1">
      <alignment horizontal="left" vertical="center"/>
      <protection hidden="1"/>
    </xf>
    <xf numFmtId="2" fontId="9" fillId="5" borderId="0" xfId="9" applyNumberFormat="1" applyFont="1" applyFill="1" applyBorder="1" applyAlignment="1" applyProtection="1">
      <alignment horizontal="left" vertical="top"/>
      <protection locked="0"/>
    </xf>
    <xf numFmtId="0" fontId="9" fillId="0" borderId="0" xfId="9" applyFont="1" applyFill="1" applyBorder="1" applyAlignment="1">
      <alignment vertical="top" wrapText="1"/>
    </xf>
    <xf numFmtId="166" fontId="8" fillId="0" borderId="0" xfId="0" applyNumberFormat="1" applyFont="1" applyFill="1" applyAlignment="1">
      <alignment horizontal="left" vertical="top"/>
    </xf>
    <xf numFmtId="166" fontId="8" fillId="0" borderId="0" xfId="0" applyNumberFormat="1" applyFont="1" applyFill="1" applyAlignment="1">
      <alignment horizontal="left" vertical="top" wrapText="1"/>
    </xf>
    <xf numFmtId="2" fontId="8" fillId="0" borderId="0" xfId="0" applyNumberFormat="1" applyFont="1" applyFill="1" applyBorder="1" applyAlignment="1" applyProtection="1">
      <alignment horizontal="left" vertical="top"/>
      <protection locked="0"/>
    </xf>
    <xf numFmtId="0" fontId="8" fillId="0" borderId="0" xfId="6" applyFont="1" applyFill="1" applyBorder="1" applyAlignment="1">
      <alignment horizontal="left" vertical="top" wrapText="1"/>
    </xf>
    <xf numFmtId="0" fontId="8" fillId="0" borderId="0" xfId="0" applyFont="1" applyFill="1" applyBorder="1" applyAlignment="1" applyProtection="1">
      <alignment vertical="top"/>
      <protection locked="0"/>
    </xf>
    <xf numFmtId="0" fontId="8" fillId="0" borderId="5" xfId="0" applyNumberFormat="1" applyFont="1" applyFill="1" applyBorder="1" applyAlignment="1" applyProtection="1">
      <alignment horizontal="left" vertical="top"/>
      <protection hidden="1"/>
    </xf>
    <xf numFmtId="0" fontId="8" fillId="0" borderId="0" xfId="0" applyFont="1" applyAlignment="1">
      <alignment vertical="top" wrapText="1"/>
    </xf>
    <xf numFmtId="0" fontId="12" fillId="0" borderId="0" xfId="0" applyFont="1" applyFill="1" applyBorder="1" applyAlignment="1">
      <alignment vertical="center" wrapText="1"/>
    </xf>
    <xf numFmtId="0" fontId="8" fillId="0" borderId="0" xfId="0" applyFont="1" applyFill="1" applyAlignment="1">
      <alignment wrapText="1"/>
    </xf>
    <xf numFmtId="165" fontId="9" fillId="0" borderId="0" xfId="10" applyFont="1" applyFill="1" applyBorder="1" applyAlignment="1">
      <alignment horizontal="left" vertical="top" wrapText="1"/>
    </xf>
    <xf numFmtId="165" fontId="9" fillId="0" borderId="0" xfId="10" applyFont="1" applyFill="1" applyBorder="1" applyAlignment="1">
      <alignment horizontal="left" vertical="top"/>
    </xf>
    <xf numFmtId="44" fontId="9" fillId="0" borderId="0" xfId="11" applyNumberFormat="1" applyFont="1" applyFill="1" applyBorder="1" applyAlignment="1">
      <alignment horizontal="left" vertical="top"/>
    </xf>
    <xf numFmtId="44" fontId="9" fillId="0" borderId="0" xfId="5" applyNumberFormat="1" applyFont="1" applyFill="1" applyBorder="1" applyAlignment="1">
      <alignment vertical="top"/>
    </xf>
    <xf numFmtId="0" fontId="8" fillId="0" borderId="0" xfId="0" applyNumberFormat="1" applyFont="1" applyFill="1" applyBorder="1" applyAlignment="1" applyProtection="1">
      <alignment horizontal="left" vertical="center"/>
      <protection hidden="1"/>
    </xf>
    <xf numFmtId="0" fontId="8" fillId="0" borderId="0" xfId="0" applyNumberFormat="1" applyFont="1" applyFill="1" applyBorder="1" applyAlignment="1" applyProtection="1">
      <alignment horizontal="left" vertical="center" wrapText="1"/>
      <protection hidden="1"/>
    </xf>
    <xf numFmtId="44" fontId="8" fillId="0" borderId="0" xfId="1" applyNumberFormat="1" applyFont="1" applyFill="1" applyBorder="1" applyAlignment="1" applyProtection="1">
      <alignment horizontal="center" vertical="top"/>
      <protection hidden="1"/>
    </xf>
    <xf numFmtId="44" fontId="8" fillId="0" borderId="0" xfId="1" applyNumberFormat="1" applyFont="1" applyFill="1" applyAlignment="1" applyProtection="1">
      <alignment horizontal="center" vertical="top"/>
      <protection hidden="1"/>
    </xf>
    <xf numFmtId="44" fontId="9" fillId="0" borderId="0" xfId="0" applyNumberFormat="1" applyFont="1" applyFill="1" applyBorder="1" applyAlignment="1">
      <alignment horizontal="center" vertical="top"/>
    </xf>
    <xf numFmtId="167" fontId="8" fillId="0" borderId="0" xfId="0" applyNumberFormat="1" applyFont="1" applyAlignment="1">
      <alignment horizontal="center" vertical="top"/>
    </xf>
    <xf numFmtId="44" fontId="9" fillId="0" borderId="0" xfId="5" applyNumberFormat="1" applyFont="1" applyFill="1" applyBorder="1" applyAlignment="1">
      <alignment horizontal="center" vertical="top"/>
    </xf>
    <xf numFmtId="167" fontId="8" fillId="0" borderId="0" xfId="0" applyNumberFormat="1" applyFont="1" applyFill="1" applyAlignment="1">
      <alignment horizontal="center" vertical="top"/>
    </xf>
    <xf numFmtId="44" fontId="9" fillId="0" borderId="0" xfId="11" applyNumberFormat="1" applyFont="1" applyFill="1" applyBorder="1" applyAlignment="1">
      <alignment horizontal="center" vertical="top"/>
    </xf>
    <xf numFmtId="167" fontId="8" fillId="0" borderId="0" xfId="0" applyNumberFormat="1" applyFont="1" applyFill="1" applyBorder="1" applyAlignment="1">
      <alignment horizontal="center" vertical="top"/>
    </xf>
    <xf numFmtId="167" fontId="13" fillId="0" borderId="0" xfId="0" applyNumberFormat="1" applyFont="1" applyBorder="1" applyAlignment="1">
      <alignment vertical="center" wrapText="1"/>
    </xf>
    <xf numFmtId="44" fontId="17" fillId="0" borderId="0" xfId="5" applyNumberFormat="1" applyFont="1" applyFill="1" applyBorder="1" applyAlignment="1">
      <alignment horizontal="center" vertical="top"/>
    </xf>
    <xf numFmtId="44" fontId="9" fillId="0" borderId="0" xfId="1" applyFont="1" applyFill="1" applyBorder="1" applyAlignment="1">
      <alignment horizontal="center" vertical="top"/>
    </xf>
    <xf numFmtId="44" fontId="9" fillId="0" borderId="0" xfId="0" applyNumberFormat="1" applyFont="1" applyFill="1" applyBorder="1" applyAlignment="1" applyProtection="1">
      <alignment horizontal="center" vertical="top"/>
      <protection hidden="1"/>
    </xf>
    <xf numFmtId="44" fontId="8" fillId="0" borderId="0" xfId="0" applyNumberFormat="1" applyFont="1" applyFill="1" applyAlignment="1" applyProtection="1">
      <alignment horizontal="center" vertical="top"/>
      <protection hidden="1"/>
    </xf>
    <xf numFmtId="167" fontId="8" fillId="0" borderId="0" xfId="0" applyNumberFormat="1" applyFont="1" applyBorder="1" applyAlignment="1">
      <alignment horizontal="center" vertical="top"/>
    </xf>
    <xf numFmtId="168" fontId="9" fillId="0" borderId="0" xfId="11" applyNumberFormat="1" applyFont="1" applyFill="1" applyBorder="1" applyAlignment="1">
      <alignment horizontal="center" vertical="top"/>
    </xf>
    <xf numFmtId="44" fontId="9" fillId="0" borderId="0" xfId="1" applyNumberFormat="1" applyFont="1" applyFill="1" applyAlignment="1" applyProtection="1">
      <alignment horizontal="center" vertical="top"/>
      <protection hidden="1"/>
    </xf>
    <xf numFmtId="44" fontId="8" fillId="0" borderId="0" xfId="0" applyNumberFormat="1" applyFont="1" applyFill="1" applyBorder="1" applyAlignment="1">
      <alignment horizontal="center" vertical="top"/>
    </xf>
    <xf numFmtId="44" fontId="8" fillId="0" borderId="0" xfId="11" applyNumberFormat="1" applyFont="1" applyFill="1" applyBorder="1" applyAlignment="1">
      <alignment horizontal="center" vertical="top"/>
    </xf>
    <xf numFmtId="44" fontId="18" fillId="0" borderId="0" xfId="11" applyNumberFormat="1" applyFont="1" applyFill="1" applyBorder="1" applyAlignment="1">
      <alignment horizontal="center" vertical="top"/>
    </xf>
    <xf numFmtId="167" fontId="8" fillId="3" borderId="0" xfId="1" applyNumberFormat="1" applyFont="1" applyFill="1" applyBorder="1" applyAlignment="1">
      <alignment horizontal="center" vertical="top"/>
    </xf>
    <xf numFmtId="44" fontId="8" fillId="0" borderId="0" xfId="0" applyNumberFormat="1" applyFont="1" applyFill="1" applyAlignment="1"/>
    <xf numFmtId="167" fontId="9" fillId="0" borderId="0" xfId="1" applyNumberFormat="1" applyFont="1" applyBorder="1" applyAlignment="1">
      <alignment horizontal="center" vertical="top"/>
    </xf>
    <xf numFmtId="0" fontId="8" fillId="0" borderId="0" xfId="0" applyFont="1" applyAlignment="1">
      <alignment horizontal="center"/>
    </xf>
    <xf numFmtId="7" fontId="12" fillId="0" borderId="0" xfId="0" applyNumberFormat="1" applyFont="1" applyFill="1" applyBorder="1" applyAlignment="1">
      <alignment horizontal="center" vertical="top"/>
    </xf>
    <xf numFmtId="7" fontId="12" fillId="0" borderId="0" xfId="0" applyNumberFormat="1" applyFont="1" applyBorder="1" applyAlignment="1">
      <alignment horizontal="center" vertical="top"/>
    </xf>
    <xf numFmtId="0" fontId="12" fillId="0" borderId="0" xfId="0" applyFont="1" applyBorder="1" applyAlignment="1">
      <alignment horizontal="center" vertical="top"/>
    </xf>
    <xf numFmtId="44" fontId="9" fillId="0" borderId="0" xfId="1" applyFont="1" applyBorder="1" applyAlignment="1">
      <alignment horizontal="center" vertical="top"/>
    </xf>
    <xf numFmtId="167" fontId="16" fillId="0" borderId="0" xfId="0" applyNumberFormat="1" applyFont="1" applyFill="1" applyBorder="1" applyAlignment="1">
      <alignment horizontal="left"/>
    </xf>
    <xf numFmtId="44" fontId="8" fillId="0" borderId="0" xfId="1" applyNumberFormat="1" applyFont="1" applyFill="1" applyAlignment="1" applyProtection="1">
      <alignment horizontal="center" vertical="center"/>
      <protection hidden="1"/>
    </xf>
    <xf numFmtId="44" fontId="8" fillId="0" borderId="0" xfId="1" applyFont="1" applyFill="1" applyAlignment="1">
      <alignment horizontal="center" vertical="top"/>
    </xf>
    <xf numFmtId="167" fontId="8" fillId="0" borderId="0" xfId="0" applyNumberFormat="1" applyFont="1" applyFill="1" applyAlignment="1">
      <alignment horizontal="center"/>
    </xf>
    <xf numFmtId="44" fontId="8" fillId="0" borderId="0" xfId="1" applyNumberFormat="1" applyFont="1" applyFill="1" applyBorder="1" applyAlignment="1" applyProtection="1">
      <alignment horizontal="center" vertical="center"/>
      <protection hidden="1"/>
    </xf>
    <xf numFmtId="8" fontId="9" fillId="0" borderId="0" xfId="11" applyNumberFormat="1" applyFont="1" applyFill="1" applyBorder="1" applyAlignment="1">
      <alignment horizontal="center" vertical="top"/>
    </xf>
    <xf numFmtId="44" fontId="0" fillId="0" borderId="0" xfId="0" applyNumberFormat="1"/>
    <xf numFmtId="0" fontId="19" fillId="0" borderId="0" xfId="0" applyFont="1" applyBorder="1" applyAlignment="1">
      <alignment horizontal="center" vertical="center"/>
    </xf>
    <xf numFmtId="168" fontId="17" fillId="0" borderId="0" xfId="0" applyNumberFormat="1" applyFont="1" applyBorder="1" applyAlignment="1">
      <alignment horizontal="center" vertical="center"/>
    </xf>
    <xf numFmtId="0" fontId="19" fillId="6"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7" fillId="6" borderId="0" xfId="0" applyFont="1" applyFill="1" applyBorder="1" applyAlignment="1">
      <alignment horizontal="center" vertical="center" wrapText="1"/>
    </xf>
    <xf numFmtId="168" fontId="9" fillId="0" borderId="0" xfId="1"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Border="1" applyAlignment="1">
      <alignment horizontal="left" vertical="center"/>
    </xf>
    <xf numFmtId="9" fontId="17" fillId="0" borderId="0" xfId="0" applyNumberFormat="1" applyFont="1" applyBorder="1" applyAlignment="1">
      <alignment horizontal="left" vertical="center"/>
    </xf>
    <xf numFmtId="168" fontId="0" fillId="0" borderId="0" xfId="0" applyNumberFormat="1" applyBorder="1"/>
    <xf numFmtId="0" fontId="17" fillId="0" borderId="0" xfId="0" applyFont="1" applyBorder="1" applyAlignment="1">
      <alignment horizontal="center"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9" fillId="0" borderId="0" xfId="0" applyFont="1" applyFill="1" applyBorder="1" applyAlignment="1">
      <alignment horizontal="center"/>
    </xf>
    <xf numFmtId="0" fontId="19" fillId="0" borderId="0" xfId="0" applyFont="1" applyBorder="1" applyAlignment="1">
      <alignment horizontal="center" vertical="center" wrapText="1"/>
    </xf>
    <xf numFmtId="168" fontId="17" fillId="0" borderId="0" xfId="0" applyNumberFormat="1" applyFont="1" applyBorder="1" applyAlignment="1">
      <alignment horizontal="center" vertical="center" wrapText="1"/>
    </xf>
    <xf numFmtId="168" fontId="17" fillId="6" borderId="0" xfId="0" applyNumberFormat="1" applyFont="1" applyFill="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168" fontId="29" fillId="0" borderId="0" xfId="0" applyNumberFormat="1" applyFont="1" applyBorder="1" applyAlignment="1">
      <alignment horizontal="center" vertical="center"/>
    </xf>
    <xf numFmtId="168" fontId="25" fillId="0" borderId="0" xfId="4" applyNumberFormat="1" applyFont="1" applyFill="1" applyBorder="1" applyAlignment="1">
      <alignment horizontal="center" vertical="center"/>
    </xf>
    <xf numFmtId="0" fontId="9" fillId="0" borderId="0" xfId="12" applyFont="1" applyFill="1" applyBorder="1" applyAlignment="1">
      <alignment horizontal="left" vertical="center"/>
    </xf>
    <xf numFmtId="168" fontId="9" fillId="0" borderId="0" xfId="4" applyNumberFormat="1" applyFont="1" applyFill="1" applyBorder="1" applyAlignment="1">
      <alignment horizontal="center" vertical="center"/>
    </xf>
    <xf numFmtId="168" fontId="9" fillId="0" borderId="0" xfId="4" applyNumberFormat="1" applyFont="1" applyFill="1" applyBorder="1" applyAlignment="1">
      <alignment horizontal="left" vertical="center"/>
    </xf>
    <xf numFmtId="0" fontId="9" fillId="0" borderId="0" xfId="0" applyFont="1" applyFill="1" applyBorder="1" applyAlignment="1">
      <alignment horizontal="left" vertical="center"/>
    </xf>
    <xf numFmtId="168" fontId="19" fillId="0" borderId="0" xfId="4" applyNumberFormat="1" applyFont="1" applyFill="1" applyBorder="1" applyAlignment="1">
      <alignment horizontal="center" vertical="center"/>
    </xf>
    <xf numFmtId="0" fontId="17" fillId="0" borderId="0" xfId="12" applyFont="1" applyFill="1" applyBorder="1" applyAlignment="1">
      <alignment horizontal="left" vertical="center"/>
    </xf>
    <xf numFmtId="168" fontId="17" fillId="0" borderId="0" xfId="4" applyNumberFormat="1" applyFont="1" applyFill="1" applyBorder="1" applyAlignment="1">
      <alignment horizontal="center" vertical="center"/>
    </xf>
    <xf numFmtId="4" fontId="27" fillId="0" borderId="0" xfId="4" applyNumberFormat="1" applyFont="1" applyFill="1" applyBorder="1" applyAlignment="1">
      <alignment horizontal="center" vertical="center"/>
    </xf>
    <xf numFmtId="0" fontId="8" fillId="0" borderId="6" xfId="0" applyFont="1" applyFill="1" applyBorder="1" applyAlignment="1">
      <alignment vertical="center"/>
    </xf>
    <xf numFmtId="0" fontId="8" fillId="0" borderId="6" xfId="0" applyFont="1" applyBorder="1" applyAlignment="1">
      <alignment horizontal="left" vertical="center"/>
    </xf>
    <xf numFmtId="0" fontId="8" fillId="0" borderId="6" xfId="0" applyFont="1" applyBorder="1" applyAlignment="1">
      <alignment horizontal="left"/>
    </xf>
    <xf numFmtId="0" fontId="8" fillId="0" borderId="0" xfId="0" applyFont="1" applyAlignment="1">
      <alignment horizontal="left"/>
    </xf>
    <xf numFmtId="0" fontId="8" fillId="0" borderId="6" xfId="0"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8" fillId="5" borderId="6" xfId="0" applyFont="1" applyFill="1" applyBorder="1" applyAlignment="1">
      <alignment horizontal="left" vertical="center" wrapText="1"/>
    </xf>
    <xf numFmtId="44" fontId="8" fillId="0" borderId="6" xfId="0" applyNumberFormat="1" applyFont="1" applyFill="1" applyBorder="1" applyAlignment="1">
      <alignment horizontal="left" vertical="center" wrapText="1"/>
    </xf>
    <xf numFmtId="0" fontId="12" fillId="7" borderId="6" xfId="0" applyFont="1" applyFill="1" applyBorder="1" applyAlignment="1">
      <alignment vertical="center" wrapText="1"/>
    </xf>
    <xf numFmtId="0" fontId="8" fillId="0" borderId="6" xfId="0" applyFont="1" applyBorder="1" applyAlignment="1">
      <alignment horizontal="left" vertical="center" wrapText="1"/>
    </xf>
    <xf numFmtId="170" fontId="9" fillId="0" borderId="6" xfId="13" applyNumberFormat="1" applyFont="1" applyBorder="1" applyAlignment="1">
      <alignment vertical="center" wrapText="1"/>
    </xf>
    <xf numFmtId="49" fontId="26" fillId="0" borderId="6" xfId="0" applyNumberFormat="1" applyFont="1" applyFill="1" applyBorder="1" applyAlignment="1">
      <alignment horizontal="left" vertical="center"/>
    </xf>
    <xf numFmtId="170" fontId="9" fillId="0" borderId="0" xfId="13" applyNumberFormat="1" applyFont="1" applyAlignment="1">
      <alignment vertical="center" wrapText="1"/>
    </xf>
    <xf numFmtId="44" fontId="9" fillId="0" borderId="6" xfId="13" applyNumberFormat="1" applyFont="1" applyFill="1" applyBorder="1" applyAlignment="1">
      <alignment horizontal="left" vertical="center"/>
    </xf>
    <xf numFmtId="44" fontId="9" fillId="0" borderId="7" xfId="13" applyNumberFormat="1" applyFont="1" applyFill="1" applyBorder="1" applyAlignment="1">
      <alignment horizontal="left" vertical="center"/>
    </xf>
    <xf numFmtId="44" fontId="9" fillId="0" borderId="6" xfId="13" applyNumberFormat="1" applyFont="1" applyFill="1" applyBorder="1" applyAlignment="1">
      <alignment horizontal="left" vertical="center" wrapText="1"/>
    </xf>
    <xf numFmtId="44" fontId="9" fillId="5" borderId="6" xfId="13" applyNumberFormat="1" applyFont="1" applyFill="1" applyBorder="1" applyAlignment="1">
      <alignment horizontal="left" vertical="center"/>
    </xf>
    <xf numFmtId="44" fontId="9" fillId="0" borderId="6" xfId="13" applyNumberFormat="1" applyFont="1" applyBorder="1" applyAlignment="1">
      <alignment horizontal="left" vertical="center"/>
    </xf>
    <xf numFmtId="44" fontId="8" fillId="0" borderId="6" xfId="0" applyNumberFormat="1" applyFont="1" applyFill="1" applyBorder="1" applyAlignment="1">
      <alignment horizontal="left" vertical="center"/>
    </xf>
    <xf numFmtId="44" fontId="8" fillId="0" borderId="6" xfId="0" applyNumberFormat="1" applyFont="1" applyBorder="1" applyAlignment="1">
      <alignment horizontal="left" vertical="center"/>
    </xf>
    <xf numFmtId="44" fontId="8" fillId="0" borderId="8" xfId="0" applyNumberFormat="1" applyFont="1" applyBorder="1" applyAlignment="1">
      <alignment horizontal="left" vertical="center"/>
    </xf>
    <xf numFmtId="44" fontId="9" fillId="0" borderId="6" xfId="13" applyNumberFormat="1" applyFont="1" applyBorder="1" applyAlignment="1">
      <alignment vertical="center"/>
    </xf>
    <xf numFmtId="44" fontId="9" fillId="0" borderId="0" xfId="13" applyNumberFormat="1" applyFont="1" applyAlignment="1">
      <alignment vertical="center"/>
    </xf>
    <xf numFmtId="0" fontId="8"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0" xfId="0" applyFont="1" applyFill="1" applyBorder="1" applyAlignment="1">
      <alignment horizontal="center"/>
    </xf>
    <xf numFmtId="0" fontId="8" fillId="0" borderId="0" xfId="0" applyFont="1" applyFill="1" applyBorder="1" applyAlignment="1">
      <alignment horizontal="center"/>
    </xf>
    <xf numFmtId="0" fontId="42" fillId="0" borderId="1" xfId="0" applyFont="1" applyBorder="1" applyAlignment="1">
      <alignment horizontal="center"/>
    </xf>
    <xf numFmtId="0" fontId="0" fillId="2" borderId="0" xfId="0" applyFont="1" applyFill="1"/>
    <xf numFmtId="0" fontId="9" fillId="0" borderId="0" xfId="13" applyNumberFormat="1" applyFont="1" applyFill="1" applyBorder="1" applyAlignment="1">
      <alignment horizontal="center" vertical="center" wrapText="1"/>
    </xf>
    <xf numFmtId="168" fontId="9" fillId="0" borderId="0" xfId="13" applyNumberFormat="1" applyFont="1" applyFill="1" applyBorder="1" applyAlignment="1">
      <alignment horizontal="center" vertical="center"/>
    </xf>
    <xf numFmtId="168" fontId="9" fillId="0" borderId="0" xfId="13" applyNumberFormat="1" applyFont="1" applyFill="1" applyBorder="1" applyAlignment="1">
      <alignment horizontal="center" vertical="center" wrapText="1"/>
    </xf>
    <xf numFmtId="0" fontId="40" fillId="0" borderId="0" xfId="13"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68" fontId="0" fillId="0" borderId="0" xfId="0" applyNumberFormat="1" applyFill="1" applyBorder="1"/>
    <xf numFmtId="0" fontId="43" fillId="0" borderId="0" xfId="0" applyFont="1"/>
    <xf numFmtId="0" fontId="44" fillId="0" borderId="0" xfId="0" applyFont="1" applyAlignment="1">
      <alignment horizontal="left" vertical="center" wrapText="1"/>
    </xf>
    <xf numFmtId="0" fontId="45" fillId="0" borderId="9" xfId="0" applyFont="1" applyFill="1" applyBorder="1" applyAlignment="1">
      <alignment vertical="center" wrapText="1"/>
    </xf>
    <xf numFmtId="7" fontId="45" fillId="0" borderId="9" xfId="14" applyNumberFormat="1" applyFont="1" applyFill="1" applyBorder="1" applyAlignment="1">
      <alignment horizontal="center" vertical="center"/>
    </xf>
    <xf numFmtId="0" fontId="45" fillId="5" borderId="10" xfId="0" applyFont="1" applyFill="1" applyBorder="1" applyAlignment="1">
      <alignment vertical="center" wrapText="1"/>
    </xf>
    <xf numFmtId="9" fontId="0" fillId="5" borderId="10" xfId="3" applyFont="1" applyFill="1" applyBorder="1"/>
    <xf numFmtId="7" fontId="0" fillId="5" borderId="10" xfId="0" applyNumberFormat="1" applyFill="1" applyBorder="1"/>
    <xf numFmtId="7" fontId="45" fillId="5" borderId="10" xfId="14" applyNumberFormat="1" applyFont="1" applyFill="1" applyBorder="1" applyAlignment="1">
      <alignment horizontal="center"/>
    </xf>
    <xf numFmtId="168" fontId="45" fillId="5" borderId="10" xfId="16" applyNumberFormat="1" applyFont="1" applyFill="1" applyBorder="1" applyAlignment="1">
      <alignment horizontal="center"/>
    </xf>
    <xf numFmtId="168" fontId="45" fillId="5" borderId="10" xfId="15" applyNumberFormat="1" applyFont="1" applyFill="1" applyBorder="1" applyAlignment="1">
      <alignment horizontal="center"/>
    </xf>
    <xf numFmtId="0" fontId="0" fillId="0" borderId="0" xfId="0" applyAlignment="1"/>
    <xf numFmtId="0" fontId="47" fillId="0" borderId="0" xfId="0" applyFont="1" applyFill="1" applyAlignment="1">
      <alignment vertical="center" wrapText="1"/>
    </xf>
    <xf numFmtId="4" fontId="47" fillId="0" borderId="0" xfId="0" applyNumberFormat="1" applyFont="1" applyFill="1" applyAlignment="1">
      <alignment vertical="center" wrapText="1"/>
    </xf>
    <xf numFmtId="168" fontId="0" fillId="0" borderId="0" xfId="0" applyNumberFormat="1"/>
    <xf numFmtId="0" fontId="48" fillId="0" borderId="0" xfId="0" applyFont="1" applyAlignment="1">
      <alignment wrapText="1"/>
    </xf>
    <xf numFmtId="0" fontId="48" fillId="0" borderId="0" xfId="0" applyFont="1" applyFill="1" applyAlignment="1">
      <alignment wrapText="1"/>
    </xf>
    <xf numFmtId="0" fontId="47" fillId="0" borderId="0" xfId="0" applyFont="1" applyAlignment="1">
      <alignment wrapText="1"/>
    </xf>
    <xf numFmtId="4" fontId="47" fillId="0" borderId="0" xfId="0" applyNumberFormat="1" applyFont="1" applyAlignment="1">
      <alignment wrapText="1"/>
    </xf>
    <xf numFmtId="4" fontId="47" fillId="0" borderId="0" xfId="0" applyNumberFormat="1" applyFont="1" applyFill="1" applyAlignment="1">
      <alignment wrapText="1"/>
    </xf>
    <xf numFmtId="0" fontId="48" fillId="0" borderId="0" xfId="0" applyFont="1" applyAlignment="1">
      <alignment vertical="center" wrapText="1"/>
    </xf>
    <xf numFmtId="0" fontId="47" fillId="0" borderId="0" xfId="0" applyFont="1" applyAlignment="1">
      <alignment vertical="center" wrapText="1"/>
    </xf>
    <xf numFmtId="0" fontId="48" fillId="0" borderId="0" xfId="0" applyFont="1" applyFill="1" applyAlignment="1">
      <alignmen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0" xfId="0" applyFill="1"/>
    <xf numFmtId="44" fontId="0" fillId="0" borderId="0" xfId="1" applyFont="1" applyFill="1"/>
  </cellXfs>
  <cellStyles count="17">
    <cellStyle name="Currency" xfId="1" builtinId="4"/>
    <cellStyle name="Currency 2 2" xfId="11"/>
    <cellStyle name="Currency 2 3" xfId="5"/>
    <cellStyle name="Currency 5" xfId="13"/>
    <cellStyle name="Currency 57" xfId="14"/>
    <cellStyle name="Currency 72" xfId="15"/>
    <cellStyle name="Currency 92" xfId="16"/>
    <cellStyle name="Hyperlink" xfId="2" builtinId="8"/>
    <cellStyle name="Normal" xfId="0" builtinId="0"/>
    <cellStyle name="Normal 2" xfId="4"/>
    <cellStyle name="Normal 2 3" xfId="6"/>
    <cellStyle name="Normal 3 2" xfId="9"/>
    <cellStyle name="Normal 4" xfId="10"/>
    <cellStyle name="Normal 67" xfId="12"/>
    <cellStyle name="Normal_Sheet1" xfId="8"/>
    <cellStyle name="Percent" xfId="3" builtinId="5"/>
    <cellStyle name="SAPBEXstdItem" xfId="7"/>
  </cellStyles>
  <dxfs count="20">
    <dxf>
      <font>
        <b/>
        <i val="0"/>
        <color rgb="FFC00000"/>
      </font>
      <fill>
        <patternFill>
          <bgColor theme="5" tint="0.39994506668294322"/>
        </patternFill>
      </fill>
    </dxf>
    <dxf>
      <font>
        <color rgb="FF9C0006"/>
      </font>
      <fill>
        <patternFill>
          <bgColor rgb="FFFFC7CE"/>
        </patternFill>
      </fill>
    </dxf>
    <dxf>
      <font>
        <color rgb="FF9C0006"/>
      </font>
      <fill>
        <patternFill>
          <bgColor rgb="FFFFC7CE"/>
        </patternFill>
      </fill>
    </dxf>
    <dxf>
      <font>
        <b/>
        <i val="0"/>
        <color rgb="FFC00000"/>
      </font>
      <fill>
        <patternFill>
          <bgColor theme="5" tint="0.39994506668294322"/>
        </patternFill>
      </fill>
    </dxf>
    <dxf>
      <font>
        <b/>
        <i val="0"/>
        <color rgb="FFC00000"/>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76200</xdr:colOff>
      <xdr:row>40</xdr:row>
      <xdr:rowOff>170097</xdr:rowOff>
    </xdr:to>
    <xdr:sp macro="" textlink="">
      <xdr:nvSpPr>
        <xdr:cNvPr id="2" name="Text Box 7"/>
        <xdr:cNvSpPr txBox="1">
          <a:spLocks noChangeArrowheads="1"/>
        </xdr:cNvSpPr>
      </xdr:nvSpPr>
      <xdr:spPr bwMode="auto">
        <a:xfrm>
          <a:off x="2657475" y="93630750"/>
          <a:ext cx="76200" cy="170097"/>
        </a:xfrm>
        <a:prstGeom prst="rect">
          <a:avLst/>
        </a:prstGeom>
        <a:noFill/>
        <a:ln w="9525">
          <a:noFill/>
          <a:miter lim="800000"/>
          <a:headEnd/>
          <a:tailEnd/>
        </a:ln>
      </xdr:spPr>
    </xdr:sp>
    <xdr:clientData/>
  </xdr:twoCellAnchor>
  <xdr:twoCellAnchor editAs="oneCell">
    <xdr:from>
      <xdr:col>1</xdr:col>
      <xdr:colOff>752475</xdr:colOff>
      <xdr:row>49</xdr:row>
      <xdr:rowOff>0</xdr:rowOff>
    </xdr:from>
    <xdr:to>
      <xdr:col>1</xdr:col>
      <xdr:colOff>4171950</xdr:colOff>
      <xdr:row>54</xdr:row>
      <xdr:rowOff>123147</xdr:rowOff>
    </xdr:to>
    <xdr:sp macro="" textlink="">
      <xdr:nvSpPr>
        <xdr:cNvPr id="4" name="Text Box 20"/>
        <xdr:cNvSpPr txBox="1">
          <a:spLocks noChangeArrowheads="1"/>
        </xdr:cNvSpPr>
      </xdr:nvSpPr>
      <xdr:spPr bwMode="auto">
        <a:xfrm>
          <a:off x="3409950" y="98345625"/>
          <a:ext cx="3419475" cy="1485222"/>
        </a:xfrm>
        <a:prstGeom prst="rect">
          <a:avLst/>
        </a:prstGeom>
        <a:noFill/>
        <a:ln w="9525">
          <a:noFill/>
          <a:miter lim="800000"/>
          <a:headEnd/>
          <a:tailEnd/>
        </a:ln>
      </xdr:spPr>
      <xdr:txBody>
        <a:bodyPr vertOverflow="clip" wrap="square" lIns="36576" tIns="32004" rIns="0" bIns="0" anchor="t" upright="1"/>
        <a:lstStyle/>
        <a:p>
          <a:pPr algn="l" rtl="1">
            <a:defRPr sz="1000"/>
          </a:pPr>
          <a:r>
            <a:rPr lang="en-US" sz="1600" b="1" i="0" strike="noStrike">
              <a:solidFill>
                <a:srgbClr val="FFFFFF"/>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1162050</xdr:colOff>
      <xdr:row>649</xdr:row>
      <xdr:rowOff>342900</xdr:rowOff>
    </xdr:from>
    <xdr:to>
      <xdr:col>0</xdr:col>
      <xdr:colOff>1085850</xdr:colOff>
      <xdr:row>649</xdr:row>
      <xdr:rowOff>514350</xdr:rowOff>
    </xdr:to>
    <xdr:sp macro="" textlink="">
      <xdr:nvSpPr>
        <xdr:cNvPr id="2" name="Diamond 30"/>
        <xdr:cNvSpPr>
          <a:spLocks noChangeArrowheads="1"/>
        </xdr:cNvSpPr>
      </xdr:nvSpPr>
      <xdr:spPr bwMode="auto">
        <a:xfrm>
          <a:off x="1114425" y="143941800"/>
          <a:ext cx="0" cy="0"/>
        </a:xfrm>
        <a:prstGeom prst="diamond">
          <a:avLst/>
        </a:prstGeom>
        <a:solidFill>
          <a:srgbClr val="000000"/>
        </a:solidFill>
        <a:ln w="9525">
          <a:solidFill>
            <a:srgbClr val="000000"/>
          </a:solidFill>
          <a:round/>
          <a:headEnd/>
          <a:tailEnd/>
        </a:ln>
      </xdr:spPr>
    </xdr:sp>
    <xdr:clientData/>
  </xdr:twoCellAnchor>
  <xdr:oneCellAnchor>
    <xdr:from>
      <xdr:col>3</xdr:col>
      <xdr:colOff>0</xdr:colOff>
      <xdr:row>1374</xdr:row>
      <xdr:rowOff>0</xdr:rowOff>
    </xdr:from>
    <xdr:ext cx="184731" cy="264560"/>
    <xdr:sp macro="" textlink="">
      <xdr:nvSpPr>
        <xdr:cNvPr id="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5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6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2"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7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8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9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0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7"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1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2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3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4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5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2"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6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7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8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19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7"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0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1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2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3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4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1"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5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6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7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8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6"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29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0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1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2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3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1"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4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5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6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5"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6"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7"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8"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79"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0"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1"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2"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3"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4"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5" name="TextBox 26"/>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8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6"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7"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8"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399"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0"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1"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2"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3"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4" name="TextBox 24"/>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1374</xdr:row>
      <xdr:rowOff>0</xdr:rowOff>
    </xdr:from>
    <xdr:ext cx="184731" cy="264560"/>
    <xdr:sp macro="" textlink="">
      <xdr:nvSpPr>
        <xdr:cNvPr id="405" name="TextBox 25"/>
        <xdr:cNvSpPr txBox="1"/>
      </xdr:nvSpPr>
      <xdr:spPr>
        <a:xfrm>
          <a:off x="5734050" y="27989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0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0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0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0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1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8" name="TextBox 427"/>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29" name="TextBox 428"/>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0" name="TextBox 429"/>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3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4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5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6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5"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7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8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49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0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1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0"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2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3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4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5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5"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6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7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8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59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0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0"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1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2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3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4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4"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5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6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7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8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699"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0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1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2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3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4"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4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5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6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8"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79"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0"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1"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2"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3"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4"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5"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6"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7"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8" name="TextBox 26"/>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8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799"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0"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1"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2"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3"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4"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5"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6"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7" name="TextBox 24"/>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1375</xdr:row>
      <xdr:rowOff>0</xdr:rowOff>
    </xdr:from>
    <xdr:ext cx="184731" cy="264560"/>
    <xdr:sp macro="" textlink="">
      <xdr:nvSpPr>
        <xdr:cNvPr id="808" name="TextBox 25"/>
        <xdr:cNvSpPr txBox="1"/>
      </xdr:nvSpPr>
      <xdr:spPr>
        <a:xfrm>
          <a:off x="5734050" y="2802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0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1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2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1" name="TextBox 830"/>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2" name="TextBox 831"/>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3" name="TextBox 832"/>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3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4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5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6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8"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7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8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89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0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1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3"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2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3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4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5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8"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6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7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8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99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0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3"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1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2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3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4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7"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5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6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7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8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09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2"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0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1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2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3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7"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4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5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6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7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1"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2"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3"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4"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5"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6"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7"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8"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89"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0"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1" name="TextBox 26"/>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19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2"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3"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4"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5"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6"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7"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8"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09"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10" name="TextBox 24"/>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1376</xdr:row>
      <xdr:rowOff>0</xdr:rowOff>
    </xdr:from>
    <xdr:ext cx="184731" cy="264560"/>
    <xdr:sp macro="" textlink="">
      <xdr:nvSpPr>
        <xdr:cNvPr id="1211" name="TextBox 25"/>
        <xdr:cNvSpPr txBox="1"/>
      </xdr:nvSpPr>
      <xdr:spPr>
        <a:xfrm>
          <a:off x="5734050" y="2805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1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2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4" name="TextBox 1233"/>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5" name="TextBox 123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6" name="TextBox 123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3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4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5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6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7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1"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8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29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0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1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6"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2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3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4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5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6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1"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7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8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39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0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6"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1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2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3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4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5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0"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6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7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8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49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5"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0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1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2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3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4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0"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5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6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7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4"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5"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6"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7"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8"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89"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0"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1"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2"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3"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4" name="TextBox 26"/>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59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5"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6"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7"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8"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09"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10"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11"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12"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13" name="TextBox 24"/>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3</xdr:col>
      <xdr:colOff>0</xdr:colOff>
      <xdr:row>1377</xdr:row>
      <xdr:rowOff>0</xdr:rowOff>
    </xdr:from>
    <xdr:ext cx="184731" cy="264560"/>
    <xdr:sp macro="" textlink="">
      <xdr:nvSpPr>
        <xdr:cNvPr id="1614" name="TextBox 25"/>
        <xdr:cNvSpPr txBox="1"/>
      </xdr:nvSpPr>
      <xdr:spPr>
        <a:xfrm>
          <a:off x="5734050" y="28086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M24"/>
  <sheetViews>
    <sheetView tabSelected="1" workbookViewId="0">
      <selection activeCell="H23" sqref="H23"/>
    </sheetView>
  </sheetViews>
  <sheetFormatPr defaultRowHeight="15"/>
  <cols>
    <col min="1" max="1" width="14.85546875" customWidth="1"/>
    <col min="2" max="2" width="56.28515625" customWidth="1"/>
    <col min="3" max="3" width="13.140625" customWidth="1"/>
  </cols>
  <sheetData>
    <row r="2" spans="1:9" ht="26.25">
      <c r="A2" s="230" t="s">
        <v>9</v>
      </c>
      <c r="B2" s="231"/>
      <c r="C2" s="231"/>
      <c r="D2" s="231"/>
      <c r="E2" s="231"/>
      <c r="F2" s="231"/>
      <c r="G2" s="231"/>
      <c r="H2" s="232"/>
    </row>
    <row r="3" spans="1:9">
      <c r="A3" s="3"/>
      <c r="B3" s="3"/>
      <c r="C3" s="3"/>
      <c r="D3" s="3"/>
      <c r="E3" s="3"/>
      <c r="F3" s="3"/>
      <c r="G3" s="3"/>
      <c r="H3" s="3"/>
    </row>
    <row r="4" spans="1:9">
      <c r="A4" s="9" t="s">
        <v>0</v>
      </c>
      <c r="B4" s="10" t="s">
        <v>1</v>
      </c>
      <c r="C4" s="7" t="s">
        <v>2</v>
      </c>
      <c r="D4" s="1"/>
      <c r="E4" s="3"/>
      <c r="F4" s="3"/>
      <c r="G4" s="3"/>
      <c r="H4" s="3"/>
    </row>
    <row r="5" spans="1:9">
      <c r="A5" s="1"/>
      <c r="B5" s="5" t="s">
        <v>21</v>
      </c>
      <c r="C5" s="2">
        <v>0.42</v>
      </c>
      <c r="D5" s="1"/>
      <c r="E5" s="233"/>
      <c r="F5" s="233"/>
      <c r="G5" s="233"/>
      <c r="H5" s="233"/>
      <c r="I5" s="233"/>
    </row>
    <row r="6" spans="1:9">
      <c r="A6" s="1"/>
      <c r="B6" s="5" t="s">
        <v>13</v>
      </c>
      <c r="C6" s="2">
        <v>0.42</v>
      </c>
      <c r="D6" s="1"/>
      <c r="E6" s="233"/>
      <c r="F6" s="233"/>
      <c r="G6" s="233"/>
      <c r="H6" s="233"/>
      <c r="I6" s="233"/>
    </row>
    <row r="7" spans="1:9">
      <c r="A7" s="1"/>
      <c r="B7" s="5" t="s">
        <v>15</v>
      </c>
      <c r="C7" s="2">
        <v>0.48</v>
      </c>
      <c r="D7" s="1"/>
      <c r="E7" s="233"/>
      <c r="F7" s="233"/>
      <c r="G7" s="233"/>
      <c r="H7" s="233"/>
      <c r="I7" s="233"/>
    </row>
    <row r="8" spans="1:9">
      <c r="A8" s="1"/>
      <c r="B8" s="5" t="s">
        <v>11</v>
      </c>
      <c r="C8" s="2">
        <v>0.1</v>
      </c>
      <c r="D8" s="1"/>
      <c r="E8" s="1"/>
      <c r="F8" s="1"/>
      <c r="G8" s="1"/>
      <c r="H8" s="1"/>
    </row>
    <row r="9" spans="1:9">
      <c r="A9" s="1"/>
      <c r="B9" s="5" t="s">
        <v>12</v>
      </c>
      <c r="C9" s="2">
        <v>0.42</v>
      </c>
      <c r="D9" s="1"/>
      <c r="E9" s="1"/>
      <c r="F9" s="1"/>
      <c r="G9" s="1"/>
      <c r="H9" s="1"/>
    </row>
    <row r="10" spans="1:9">
      <c r="A10" s="1"/>
      <c r="B10" s="5" t="s">
        <v>10</v>
      </c>
      <c r="C10" s="2">
        <v>0.42</v>
      </c>
      <c r="D10" s="1"/>
      <c r="E10" s="1"/>
      <c r="F10" s="1"/>
      <c r="G10" s="1"/>
      <c r="H10" s="1"/>
    </row>
    <row r="11" spans="1:9">
      <c r="A11" s="1"/>
      <c r="B11" s="5" t="s">
        <v>16</v>
      </c>
      <c r="C11" s="2">
        <v>0.35</v>
      </c>
      <c r="D11" s="1"/>
      <c r="E11" s="1"/>
      <c r="F11" s="1"/>
      <c r="G11" s="1"/>
      <c r="H11" s="1"/>
    </row>
    <row r="12" spans="1:9">
      <c r="A12" s="1"/>
      <c r="B12" s="5" t="s">
        <v>17</v>
      </c>
      <c r="C12" s="2">
        <v>0.4</v>
      </c>
      <c r="D12" s="1"/>
      <c r="E12" s="1"/>
      <c r="F12" s="1"/>
      <c r="G12" s="1"/>
      <c r="H12" s="1"/>
    </row>
    <row r="13" spans="1:9">
      <c r="A13" s="1"/>
      <c r="B13" s="5" t="s">
        <v>18</v>
      </c>
      <c r="C13" s="2">
        <v>0.4</v>
      </c>
      <c r="D13" s="1"/>
      <c r="E13" s="1"/>
      <c r="F13" s="1"/>
      <c r="G13" s="1"/>
      <c r="H13" s="1"/>
    </row>
    <row r="14" spans="1:9">
      <c r="A14" s="1"/>
      <c r="B14" s="5" t="s">
        <v>14</v>
      </c>
      <c r="C14" s="2">
        <v>0.2</v>
      </c>
      <c r="D14" s="1"/>
      <c r="E14" s="1"/>
      <c r="F14" s="1"/>
      <c r="G14" s="1"/>
      <c r="H14" s="1"/>
    </row>
    <row r="15" spans="1:9">
      <c r="A15" s="1"/>
      <c r="B15" s="5" t="s">
        <v>19</v>
      </c>
      <c r="C15" s="2">
        <v>0.37</v>
      </c>
      <c r="D15" s="1"/>
      <c r="E15" s="1"/>
      <c r="F15" s="1"/>
      <c r="G15" s="1"/>
      <c r="H15" s="1"/>
    </row>
    <row r="16" spans="1:9">
      <c r="A16" s="1"/>
      <c r="B16" s="5" t="s">
        <v>20</v>
      </c>
      <c r="C16" s="2">
        <v>0.35</v>
      </c>
      <c r="D16" s="1"/>
      <c r="E16" s="1"/>
      <c r="F16" s="1"/>
      <c r="G16" s="1"/>
      <c r="H16" s="1"/>
    </row>
    <row r="17" spans="1:13">
      <c r="A17" s="1"/>
      <c r="B17" s="1"/>
      <c r="C17" s="2"/>
      <c r="D17" s="1"/>
      <c r="E17" s="1"/>
    </row>
    <row r="18" spans="1:13">
      <c r="A18" s="1"/>
      <c r="B18" s="1"/>
      <c r="C18" s="2"/>
      <c r="D18" s="1"/>
      <c r="E18" s="1"/>
    </row>
    <row r="19" spans="1:13">
      <c r="A19" s="6" t="s">
        <v>3</v>
      </c>
      <c r="B19" s="6" t="s">
        <v>4</v>
      </c>
      <c r="C19" s="7" t="s">
        <v>2</v>
      </c>
      <c r="D19" s="8" t="s">
        <v>5</v>
      </c>
      <c r="E19" s="8" t="s">
        <v>6</v>
      </c>
    </row>
    <row r="20" spans="1:13">
      <c r="A20" s="1"/>
      <c r="B20" s="1" t="s">
        <v>22</v>
      </c>
      <c r="C20" s="2">
        <v>0.25</v>
      </c>
      <c r="D20" s="234">
        <v>70</v>
      </c>
      <c r="E20" s="234">
        <f>SUM(D20*0.75)</f>
        <v>52.5</v>
      </c>
      <c r="G20" s="233"/>
      <c r="H20" s="233"/>
      <c r="I20" s="233"/>
      <c r="J20" s="233"/>
      <c r="K20" s="233"/>
      <c r="L20" s="233"/>
      <c r="M20" s="233"/>
    </row>
    <row r="21" spans="1:13">
      <c r="A21" s="1"/>
      <c r="B21" s="1" t="s">
        <v>23</v>
      </c>
      <c r="C21" s="2">
        <v>0.25</v>
      </c>
      <c r="D21" s="234">
        <v>115</v>
      </c>
      <c r="E21" s="234">
        <f t="shared" ref="E21:E24" si="0">SUM(D21*0.75)</f>
        <v>86.25</v>
      </c>
      <c r="G21" s="233"/>
      <c r="H21" s="233"/>
      <c r="I21" s="233"/>
      <c r="J21" s="233"/>
      <c r="K21" s="233"/>
      <c r="L21" s="233"/>
      <c r="M21" s="233"/>
    </row>
    <row r="22" spans="1:13">
      <c r="A22" s="1"/>
      <c r="B22" s="1" t="s">
        <v>25</v>
      </c>
      <c r="C22" s="2">
        <v>0.25</v>
      </c>
      <c r="D22" s="234">
        <v>75</v>
      </c>
      <c r="E22" s="234">
        <f t="shared" si="0"/>
        <v>56.25</v>
      </c>
      <c r="G22" s="233"/>
      <c r="H22" s="233"/>
      <c r="I22" s="233"/>
      <c r="J22" s="233"/>
      <c r="K22" s="233"/>
      <c r="L22" s="233"/>
      <c r="M22" s="233"/>
    </row>
    <row r="23" spans="1:13">
      <c r="A23" s="1"/>
      <c r="B23" s="15" t="s">
        <v>26</v>
      </c>
      <c r="C23" s="2">
        <v>0.25</v>
      </c>
      <c r="D23" s="234">
        <v>90</v>
      </c>
      <c r="E23" s="234">
        <f t="shared" si="0"/>
        <v>67.5</v>
      </c>
      <c r="G23" s="233"/>
      <c r="H23" s="233"/>
      <c r="I23" s="233"/>
      <c r="J23" s="233"/>
      <c r="K23" s="233"/>
      <c r="L23" s="233"/>
      <c r="M23" s="233"/>
    </row>
    <row r="24" spans="1:13">
      <c r="A24" s="1"/>
      <c r="B24" s="16" t="s">
        <v>24</v>
      </c>
      <c r="C24" s="2"/>
      <c r="D24" s="4"/>
      <c r="E24" s="234"/>
      <c r="G24" s="233"/>
      <c r="H24" s="233"/>
      <c r="I24" s="233"/>
      <c r="J24" s="233"/>
      <c r="K24" s="233"/>
      <c r="L24" s="233"/>
      <c r="M24" s="233"/>
    </row>
  </sheetData>
  <sortState ref="B5:C16">
    <sortCondition ref="B5:B16"/>
  </sortState>
  <mergeCells count="1">
    <mergeCell ref="A2:H2"/>
  </mergeCells>
  <hyperlinks>
    <hyperlink ref="B5" location="'Biamp CRD'!A1" display="Biamp Conference Room Dock System"/>
    <hyperlink ref="B6" location="'Biamp CDS'!A1" display="Biamp Conferencing and Digital Signal Processing Products"/>
    <hyperlink ref="B7" location="'Biamp Control'!A1" display="Biamp Control "/>
    <hyperlink ref="B8" location="BlackMagic!A1" display="Blackmagic Recording Products"/>
    <hyperlink ref="B9" location="'Extron RS'!A1" display="Extron Extension Routing and Switching Products "/>
    <hyperlink ref="B10" location="'Extron Recording'!A1" display="Extron Recording Products "/>
    <hyperlink ref="B11" location="'Harman AKG'!A1" display="Harman AKG Mics and Wireless"/>
    <hyperlink ref="B12" location="'Harman AMX'!A1" display="Harman AMX Control System and Encoding/Recording"/>
    <hyperlink ref="B13" location="'Harman Crown'!A1" display="Harman Crown Amplifiers "/>
    <hyperlink ref="B14" location="LG!A1" display="LG Displays "/>
    <hyperlink ref="B15" location="QSC!A1" display="QSC Amplifiers and DSP"/>
    <hyperlink ref="B16" location="Shure!A1" display="Shure Wired and Wireless Microphones, DSP Mics"/>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93"/>
  <sheetViews>
    <sheetView workbookViewId="0">
      <selection activeCell="H16" sqref="H16"/>
    </sheetView>
  </sheetViews>
  <sheetFormatPr defaultRowHeight="15"/>
  <cols>
    <col min="1" max="1" width="22" style="1"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230" t="s">
        <v>35</v>
      </c>
      <c r="B1" s="231"/>
      <c r="C1" s="231"/>
      <c r="D1" s="231"/>
      <c r="E1" s="232"/>
    </row>
    <row r="3" spans="1:5">
      <c r="A3" s="11" t="s">
        <v>7</v>
      </c>
      <c r="B3" s="11" t="s">
        <v>8</v>
      </c>
      <c r="C3" s="18" t="s">
        <v>2</v>
      </c>
      <c r="D3" s="12" t="s">
        <v>5</v>
      </c>
      <c r="E3" s="12" t="s">
        <v>6</v>
      </c>
    </row>
    <row r="4" spans="1:5">
      <c r="A4" s="142" t="s">
        <v>6200</v>
      </c>
      <c r="B4" s="143" t="s">
        <v>6219</v>
      </c>
      <c r="C4" s="144">
        <v>0.4</v>
      </c>
      <c r="D4" s="137">
        <v>208.95</v>
      </c>
      <c r="E4" s="145">
        <f>SUM(D4*0.6)</f>
        <v>125.36999999999999</v>
      </c>
    </row>
    <row r="5" spans="1:5">
      <c r="A5" s="142" t="s">
        <v>6201</v>
      </c>
      <c r="B5" s="143" t="s">
        <v>6220</v>
      </c>
      <c r="C5" s="144">
        <v>0.4</v>
      </c>
      <c r="D5" s="137">
        <v>341.25</v>
      </c>
      <c r="E5" s="145">
        <f t="shared" ref="E5:E68" si="0">SUM(D5*0.6)</f>
        <v>204.75</v>
      </c>
    </row>
    <row r="6" spans="1:5">
      <c r="A6" s="146" t="s">
        <v>6202</v>
      </c>
      <c r="B6" s="147" t="s">
        <v>6221</v>
      </c>
      <c r="C6" s="144">
        <v>0.4</v>
      </c>
      <c r="D6" s="137">
        <v>33</v>
      </c>
      <c r="E6" s="145">
        <f t="shared" si="0"/>
        <v>19.8</v>
      </c>
    </row>
    <row r="7" spans="1:5">
      <c r="A7" s="146" t="s">
        <v>6203</v>
      </c>
      <c r="B7" s="147" t="s">
        <v>6221</v>
      </c>
      <c r="C7" s="144">
        <v>0.4</v>
      </c>
      <c r="D7" s="137">
        <v>22</v>
      </c>
      <c r="E7" s="145">
        <f t="shared" si="0"/>
        <v>13.2</v>
      </c>
    </row>
    <row r="8" spans="1:5">
      <c r="A8" s="136" t="s">
        <v>6204</v>
      </c>
      <c r="B8" s="143" t="s">
        <v>6222</v>
      </c>
      <c r="C8" s="144">
        <v>0.4</v>
      </c>
      <c r="D8" s="137">
        <v>698</v>
      </c>
      <c r="E8" s="145">
        <f t="shared" si="0"/>
        <v>418.8</v>
      </c>
    </row>
    <row r="9" spans="1:5">
      <c r="A9" s="136" t="s">
        <v>6205</v>
      </c>
      <c r="B9" s="143" t="s">
        <v>6223</v>
      </c>
      <c r="C9" s="144">
        <v>0.4</v>
      </c>
      <c r="D9" s="137">
        <v>999.98</v>
      </c>
      <c r="E9" s="145">
        <f t="shared" si="0"/>
        <v>599.98799999999994</v>
      </c>
    </row>
    <row r="10" spans="1:5">
      <c r="A10" s="136" t="s">
        <v>6206</v>
      </c>
      <c r="B10" s="143" t="s">
        <v>6224</v>
      </c>
      <c r="C10" s="144">
        <v>0.4</v>
      </c>
      <c r="D10" s="137">
        <v>1114</v>
      </c>
      <c r="E10" s="145">
        <f t="shared" si="0"/>
        <v>668.4</v>
      </c>
    </row>
    <row r="11" spans="1:5">
      <c r="A11" s="136" t="s">
        <v>6207</v>
      </c>
      <c r="B11" s="143" t="s">
        <v>6225</v>
      </c>
      <c r="C11" s="144">
        <v>0.4</v>
      </c>
      <c r="D11" s="137">
        <v>1073.8</v>
      </c>
      <c r="E11" s="145">
        <f t="shared" si="0"/>
        <v>644.28</v>
      </c>
    </row>
    <row r="12" spans="1:5">
      <c r="A12" s="136" t="s">
        <v>6208</v>
      </c>
      <c r="B12" s="143" t="s">
        <v>6226</v>
      </c>
      <c r="C12" s="144">
        <v>0.4</v>
      </c>
      <c r="D12" s="137">
        <v>1227.22</v>
      </c>
      <c r="E12" s="145">
        <f t="shared" si="0"/>
        <v>736.33199999999999</v>
      </c>
    </row>
    <row r="13" spans="1:5">
      <c r="A13" s="148" t="s">
        <v>6209</v>
      </c>
      <c r="B13" s="143" t="s">
        <v>6227</v>
      </c>
      <c r="C13" s="144">
        <v>0.4</v>
      </c>
      <c r="D13" s="137">
        <v>368</v>
      </c>
      <c r="E13" s="145">
        <f t="shared" si="0"/>
        <v>220.79999999999998</v>
      </c>
    </row>
    <row r="14" spans="1:5">
      <c r="A14" s="136" t="s">
        <v>6210</v>
      </c>
      <c r="B14" s="143" t="s">
        <v>6228</v>
      </c>
      <c r="C14" s="144">
        <v>0.4</v>
      </c>
      <c r="D14" s="137">
        <v>1709.63</v>
      </c>
      <c r="E14" s="145">
        <f t="shared" si="0"/>
        <v>1025.778</v>
      </c>
    </row>
    <row r="15" spans="1:5">
      <c r="A15" s="136" t="s">
        <v>6211</v>
      </c>
      <c r="B15" s="143" t="s">
        <v>6229</v>
      </c>
      <c r="C15" s="144">
        <v>0.4</v>
      </c>
      <c r="D15" s="137">
        <v>2442.35</v>
      </c>
      <c r="E15" s="145">
        <f t="shared" si="0"/>
        <v>1465.4099999999999</v>
      </c>
    </row>
    <row r="16" spans="1:5">
      <c r="A16" s="148" t="s">
        <v>6212</v>
      </c>
      <c r="B16" s="143" t="s">
        <v>6230</v>
      </c>
      <c r="C16" s="144">
        <v>0.4</v>
      </c>
      <c r="D16" s="137">
        <v>632</v>
      </c>
      <c r="E16" s="145">
        <f t="shared" si="0"/>
        <v>379.2</v>
      </c>
    </row>
    <row r="17" spans="1:5">
      <c r="A17" s="136" t="s">
        <v>6213</v>
      </c>
      <c r="B17" s="143" t="s">
        <v>6231</v>
      </c>
      <c r="C17" s="144">
        <v>0.4</v>
      </c>
      <c r="D17" s="137">
        <v>870.55</v>
      </c>
      <c r="E17" s="145">
        <f t="shared" si="0"/>
        <v>522.32999999999993</v>
      </c>
    </row>
    <row r="18" spans="1:5">
      <c r="A18" s="136" t="s">
        <v>6214</v>
      </c>
      <c r="B18" s="143" t="s">
        <v>6232</v>
      </c>
      <c r="C18" s="144">
        <v>0.4</v>
      </c>
      <c r="D18" s="137">
        <v>1236.32</v>
      </c>
      <c r="E18" s="145">
        <f t="shared" si="0"/>
        <v>741.79199999999992</v>
      </c>
    </row>
    <row r="19" spans="1:5">
      <c r="A19" s="136" t="s">
        <v>6215</v>
      </c>
      <c r="B19" s="143" t="s">
        <v>6233</v>
      </c>
      <c r="C19" s="144">
        <v>0.4</v>
      </c>
      <c r="D19" s="137">
        <v>1805.89</v>
      </c>
      <c r="E19" s="145">
        <f t="shared" si="0"/>
        <v>1083.5340000000001</v>
      </c>
    </row>
    <row r="20" spans="1:5">
      <c r="A20" s="136" t="s">
        <v>6216</v>
      </c>
      <c r="B20" s="143" t="s">
        <v>6234</v>
      </c>
      <c r="C20" s="144">
        <v>0.4</v>
      </c>
      <c r="D20" s="137">
        <v>3457.11</v>
      </c>
      <c r="E20" s="145">
        <f t="shared" si="0"/>
        <v>2074.2660000000001</v>
      </c>
    </row>
    <row r="21" spans="1:5">
      <c r="A21" s="136" t="s">
        <v>6217</v>
      </c>
      <c r="B21" s="143" t="s">
        <v>6235</v>
      </c>
      <c r="C21" s="144">
        <v>0.4</v>
      </c>
      <c r="D21" s="137">
        <v>1266.6199999999999</v>
      </c>
      <c r="E21" s="145">
        <f t="shared" si="0"/>
        <v>759.97199999999987</v>
      </c>
    </row>
    <row r="22" spans="1:5">
      <c r="A22" s="146" t="s">
        <v>6218</v>
      </c>
      <c r="B22" s="143" t="s">
        <v>6221</v>
      </c>
      <c r="C22" s="144">
        <v>0.4</v>
      </c>
      <c r="D22" s="137">
        <v>3300</v>
      </c>
      <c r="E22" s="145">
        <f t="shared" si="0"/>
        <v>1980</v>
      </c>
    </row>
    <row r="23" spans="1:5">
      <c r="A23" s="136" t="s">
        <v>6236</v>
      </c>
      <c r="B23" s="143" t="s">
        <v>6252</v>
      </c>
      <c r="C23" s="144">
        <v>0.4</v>
      </c>
      <c r="D23" s="137">
        <v>1028</v>
      </c>
      <c r="E23" s="145">
        <f t="shared" si="0"/>
        <v>616.79999999999995</v>
      </c>
    </row>
    <row r="24" spans="1:5">
      <c r="A24" s="136" t="s">
        <v>6237</v>
      </c>
      <c r="B24" s="143" t="s">
        <v>6253</v>
      </c>
      <c r="C24" s="144">
        <v>0.4</v>
      </c>
      <c r="D24" s="137">
        <v>1393</v>
      </c>
      <c r="E24" s="145">
        <f t="shared" si="0"/>
        <v>835.8</v>
      </c>
    </row>
    <row r="25" spans="1:5">
      <c r="A25" s="136" t="s">
        <v>6238</v>
      </c>
      <c r="B25" s="143" t="s">
        <v>6254</v>
      </c>
      <c r="C25" s="144">
        <v>0.4</v>
      </c>
      <c r="D25" s="137">
        <v>1845</v>
      </c>
      <c r="E25" s="145">
        <f t="shared" si="0"/>
        <v>1107</v>
      </c>
    </row>
    <row r="26" spans="1:5">
      <c r="A26" s="136" t="s">
        <v>6239</v>
      </c>
      <c r="B26" s="143" t="s">
        <v>6255</v>
      </c>
      <c r="C26" s="144">
        <v>0.4</v>
      </c>
      <c r="D26" s="137">
        <v>3291</v>
      </c>
      <c r="E26" s="145">
        <f t="shared" si="0"/>
        <v>1974.6</v>
      </c>
    </row>
    <row r="27" spans="1:5">
      <c r="A27" s="146" t="s">
        <v>6240</v>
      </c>
      <c r="B27" s="143" t="s">
        <v>6256</v>
      </c>
      <c r="C27" s="144">
        <v>0.4</v>
      </c>
      <c r="D27" s="137">
        <v>1098</v>
      </c>
      <c r="E27" s="145">
        <f t="shared" si="0"/>
        <v>658.8</v>
      </c>
    </row>
    <row r="28" spans="1:5">
      <c r="A28" s="146" t="s">
        <v>6241</v>
      </c>
      <c r="B28" s="143" t="s">
        <v>6257</v>
      </c>
      <c r="C28" s="144">
        <v>0.4</v>
      </c>
      <c r="D28" s="137">
        <v>1398</v>
      </c>
      <c r="E28" s="145">
        <f t="shared" si="0"/>
        <v>838.8</v>
      </c>
    </row>
    <row r="29" spans="1:5" ht="26.25" customHeight="1">
      <c r="A29" s="146" t="s">
        <v>6242</v>
      </c>
      <c r="B29" s="149" t="s">
        <v>6258</v>
      </c>
      <c r="C29" s="144">
        <v>0.4</v>
      </c>
      <c r="D29" s="137">
        <v>3270</v>
      </c>
      <c r="E29" s="145">
        <f t="shared" si="0"/>
        <v>1962</v>
      </c>
    </row>
    <row r="30" spans="1:5">
      <c r="A30" s="146" t="s">
        <v>6243</v>
      </c>
      <c r="B30" s="143" t="s">
        <v>6259</v>
      </c>
      <c r="C30" s="144">
        <v>0.4</v>
      </c>
      <c r="D30" s="137">
        <v>1850</v>
      </c>
      <c r="E30" s="145">
        <f t="shared" si="0"/>
        <v>1110</v>
      </c>
    </row>
    <row r="31" spans="1:5" ht="15" customHeight="1">
      <c r="A31" s="146" t="s">
        <v>6244</v>
      </c>
      <c r="B31" s="149" t="s">
        <v>6260</v>
      </c>
      <c r="C31" s="144">
        <v>0.4</v>
      </c>
      <c r="D31" s="137">
        <v>2558</v>
      </c>
      <c r="E31" s="145">
        <f t="shared" si="0"/>
        <v>1534.8</v>
      </c>
    </row>
    <row r="32" spans="1:5" ht="30.75" customHeight="1">
      <c r="A32" s="151" t="s">
        <v>6245</v>
      </c>
      <c r="B32" s="149" t="s">
        <v>6261</v>
      </c>
      <c r="C32" s="144">
        <v>0.4</v>
      </c>
      <c r="D32" s="137">
        <v>2158</v>
      </c>
      <c r="E32" s="145">
        <f t="shared" si="0"/>
        <v>1294.8</v>
      </c>
    </row>
    <row r="33" spans="1:5">
      <c r="A33" s="146" t="s">
        <v>6246</v>
      </c>
      <c r="B33" s="143" t="s">
        <v>6262</v>
      </c>
      <c r="C33" s="144">
        <v>0.4</v>
      </c>
      <c r="D33" s="137">
        <v>1395</v>
      </c>
      <c r="E33" s="145">
        <f t="shared" si="0"/>
        <v>837</v>
      </c>
    </row>
    <row r="34" spans="1:5">
      <c r="A34" s="146" t="s">
        <v>6247</v>
      </c>
      <c r="B34" s="143" t="s">
        <v>6263</v>
      </c>
      <c r="C34" s="144">
        <v>0.4</v>
      </c>
      <c r="D34" s="137">
        <v>1698</v>
      </c>
      <c r="E34" s="145">
        <f t="shared" si="0"/>
        <v>1018.8</v>
      </c>
    </row>
    <row r="35" spans="1:5" ht="30" customHeight="1">
      <c r="A35" s="146" t="s">
        <v>6248</v>
      </c>
      <c r="B35" s="149" t="s">
        <v>6264</v>
      </c>
      <c r="C35" s="144">
        <v>0.4</v>
      </c>
      <c r="D35" s="137">
        <v>3570</v>
      </c>
      <c r="E35" s="145">
        <f t="shared" si="0"/>
        <v>2142</v>
      </c>
    </row>
    <row r="36" spans="1:5">
      <c r="A36" s="146" t="s">
        <v>6249</v>
      </c>
      <c r="B36" s="143" t="s">
        <v>6265</v>
      </c>
      <c r="C36" s="144">
        <v>0.4</v>
      </c>
      <c r="D36" s="137">
        <v>2150</v>
      </c>
      <c r="E36" s="145">
        <f t="shared" si="0"/>
        <v>1290</v>
      </c>
    </row>
    <row r="37" spans="1:5" ht="15" customHeight="1">
      <c r="A37" s="146" t="s">
        <v>6250</v>
      </c>
      <c r="B37" s="149" t="s">
        <v>6266</v>
      </c>
      <c r="C37" s="144">
        <v>0.4</v>
      </c>
      <c r="D37" s="137">
        <v>2858</v>
      </c>
      <c r="E37" s="145">
        <f t="shared" si="0"/>
        <v>1714.8</v>
      </c>
    </row>
    <row r="38" spans="1:5" ht="15" customHeight="1">
      <c r="A38" s="151" t="s">
        <v>6251</v>
      </c>
      <c r="B38" s="149" t="s">
        <v>6267</v>
      </c>
      <c r="C38" s="144">
        <v>0.4</v>
      </c>
      <c r="D38" s="137">
        <v>2458</v>
      </c>
      <c r="E38" s="145">
        <f t="shared" si="0"/>
        <v>1474.8</v>
      </c>
    </row>
    <row r="39" spans="1:5">
      <c r="A39" s="136" t="s">
        <v>6268</v>
      </c>
      <c r="B39" s="143" t="s">
        <v>6322</v>
      </c>
      <c r="C39" s="144">
        <v>0.4</v>
      </c>
      <c r="D39" s="137">
        <v>1350</v>
      </c>
      <c r="E39" s="145">
        <f t="shared" si="0"/>
        <v>810</v>
      </c>
    </row>
    <row r="40" spans="1:5">
      <c r="A40" s="152" t="s">
        <v>6269</v>
      </c>
      <c r="B40" s="149" t="s">
        <v>6323</v>
      </c>
      <c r="C40" s="144">
        <v>0.4</v>
      </c>
      <c r="D40" s="153">
        <v>1998</v>
      </c>
      <c r="E40" s="145">
        <f t="shared" si="0"/>
        <v>1198.8</v>
      </c>
    </row>
    <row r="41" spans="1:5">
      <c r="A41" s="136" t="s">
        <v>6270</v>
      </c>
      <c r="B41" s="143" t="s">
        <v>6324</v>
      </c>
      <c r="C41" s="144">
        <v>0.4</v>
      </c>
      <c r="D41" s="137">
        <v>2998</v>
      </c>
      <c r="E41" s="145">
        <f t="shared" si="0"/>
        <v>1798.8</v>
      </c>
    </row>
    <row r="42" spans="1:5">
      <c r="A42" s="152" t="s">
        <v>6271</v>
      </c>
      <c r="B42" s="149" t="s">
        <v>6325</v>
      </c>
      <c r="C42" s="144">
        <v>0.4</v>
      </c>
      <c r="D42" s="153">
        <v>2198</v>
      </c>
      <c r="E42" s="145">
        <f t="shared" si="0"/>
        <v>1318.8</v>
      </c>
    </row>
    <row r="43" spans="1:5">
      <c r="A43" s="152" t="s">
        <v>6272</v>
      </c>
      <c r="B43" s="149" t="s">
        <v>6326</v>
      </c>
      <c r="C43" s="144">
        <v>0.4</v>
      </c>
      <c r="D43" s="153">
        <v>3298</v>
      </c>
      <c r="E43" s="145">
        <f t="shared" si="0"/>
        <v>1978.8</v>
      </c>
    </row>
    <row r="44" spans="1:5">
      <c r="A44" s="152" t="s">
        <v>6273</v>
      </c>
      <c r="B44" s="149" t="s">
        <v>6327</v>
      </c>
      <c r="C44" s="144">
        <v>0.4</v>
      </c>
      <c r="D44" s="153">
        <v>4648</v>
      </c>
      <c r="E44" s="145">
        <f t="shared" si="0"/>
        <v>2788.7999999999997</v>
      </c>
    </row>
    <row r="45" spans="1:5">
      <c r="A45" s="152" t="s">
        <v>6274</v>
      </c>
      <c r="B45" s="149" t="s">
        <v>6328</v>
      </c>
      <c r="C45" s="144">
        <v>0.4</v>
      </c>
      <c r="D45" s="153">
        <v>4398</v>
      </c>
      <c r="E45" s="145">
        <f t="shared" si="0"/>
        <v>2638.7999999999997</v>
      </c>
    </row>
    <row r="46" spans="1:5">
      <c r="A46" s="152" t="s">
        <v>6275</v>
      </c>
      <c r="B46" s="149" t="s">
        <v>6329</v>
      </c>
      <c r="C46" s="144">
        <v>0.4</v>
      </c>
      <c r="D46" s="153">
        <v>6598</v>
      </c>
      <c r="E46" s="145">
        <f t="shared" si="0"/>
        <v>3958.7999999999997</v>
      </c>
    </row>
    <row r="47" spans="1:5">
      <c r="A47" s="138"/>
      <c r="B47" s="140"/>
      <c r="C47" s="144">
        <v>0.4</v>
      </c>
      <c r="D47" s="154"/>
      <c r="E47" s="145">
        <f t="shared" si="0"/>
        <v>0</v>
      </c>
    </row>
    <row r="48" spans="1:5">
      <c r="A48" s="155" t="s">
        <v>6276</v>
      </c>
      <c r="B48" s="143" t="s">
        <v>6330</v>
      </c>
      <c r="C48" s="144">
        <v>0.4</v>
      </c>
      <c r="D48" s="137">
        <v>1998</v>
      </c>
      <c r="E48" s="145">
        <f t="shared" si="0"/>
        <v>1198.8</v>
      </c>
    </row>
    <row r="49" spans="1:5">
      <c r="A49" s="155" t="s">
        <v>6277</v>
      </c>
      <c r="B49" s="143" t="s">
        <v>6331</v>
      </c>
      <c r="C49" s="144">
        <v>0.4</v>
      </c>
      <c r="D49" s="137">
        <v>2596</v>
      </c>
      <c r="E49" s="145">
        <f t="shared" si="0"/>
        <v>1557.6</v>
      </c>
    </row>
    <row r="50" spans="1:5">
      <c r="A50" s="155" t="s">
        <v>6278</v>
      </c>
      <c r="B50" s="143" t="s">
        <v>6332</v>
      </c>
      <c r="C50" s="144">
        <v>0.4</v>
      </c>
      <c r="D50" s="137">
        <v>3698</v>
      </c>
      <c r="E50" s="145">
        <f t="shared" si="0"/>
        <v>2218.7999999999997</v>
      </c>
    </row>
    <row r="51" spans="1:5">
      <c r="A51" s="155" t="s">
        <v>6279</v>
      </c>
      <c r="B51" s="143" t="s">
        <v>6333</v>
      </c>
      <c r="C51" s="144">
        <v>0.4</v>
      </c>
      <c r="D51" s="137">
        <v>5598</v>
      </c>
      <c r="E51" s="145">
        <f t="shared" si="0"/>
        <v>3358.7999999999997</v>
      </c>
    </row>
    <row r="52" spans="1:5">
      <c r="A52" s="156" t="s">
        <v>6280</v>
      </c>
      <c r="B52" s="149" t="s">
        <v>6334</v>
      </c>
      <c r="C52" s="144">
        <v>0.4</v>
      </c>
      <c r="D52" s="153">
        <v>3048</v>
      </c>
      <c r="E52" s="145">
        <f t="shared" si="0"/>
        <v>1828.8</v>
      </c>
    </row>
    <row r="53" spans="1:5">
      <c r="A53" s="156" t="s">
        <v>6281</v>
      </c>
      <c r="B53" s="149" t="s">
        <v>6335</v>
      </c>
      <c r="C53" s="144">
        <v>0.4</v>
      </c>
      <c r="D53" s="153">
        <v>4248</v>
      </c>
      <c r="E53" s="145">
        <f t="shared" si="0"/>
        <v>2548.7999999999997</v>
      </c>
    </row>
    <row r="54" spans="1:5">
      <c r="A54" s="156" t="s">
        <v>6282</v>
      </c>
      <c r="B54" s="149" t="s">
        <v>6336</v>
      </c>
      <c r="C54" s="144">
        <v>0.4</v>
      </c>
      <c r="D54" s="153">
        <v>5598</v>
      </c>
      <c r="E54" s="145">
        <f t="shared" si="0"/>
        <v>3358.7999999999997</v>
      </c>
    </row>
    <row r="55" spans="1:5">
      <c r="A55" s="156" t="s">
        <v>6283</v>
      </c>
      <c r="B55" s="149" t="s">
        <v>6337</v>
      </c>
      <c r="C55" s="144">
        <v>0.4</v>
      </c>
      <c r="D55" s="153">
        <v>8998</v>
      </c>
      <c r="E55" s="145">
        <f t="shared" si="0"/>
        <v>5398.8</v>
      </c>
    </row>
    <row r="56" spans="1:5">
      <c r="A56" s="156" t="s">
        <v>6284</v>
      </c>
      <c r="B56" s="149" t="s">
        <v>6338</v>
      </c>
      <c r="C56" s="144">
        <v>0.4</v>
      </c>
      <c r="D56" s="153">
        <v>5500</v>
      </c>
      <c r="E56" s="145">
        <f t="shared" si="0"/>
        <v>3300</v>
      </c>
    </row>
    <row r="57" spans="1:5">
      <c r="A57" s="156" t="s">
        <v>6285</v>
      </c>
      <c r="B57" s="149" t="s">
        <v>6339</v>
      </c>
      <c r="C57" s="144">
        <v>0.4</v>
      </c>
      <c r="D57" s="153">
        <v>8198</v>
      </c>
      <c r="E57" s="145">
        <f t="shared" si="0"/>
        <v>4918.8</v>
      </c>
    </row>
    <row r="58" spans="1:5" ht="30.75" customHeight="1">
      <c r="A58" s="150" t="s">
        <v>6286</v>
      </c>
      <c r="B58" s="149" t="s">
        <v>6340</v>
      </c>
      <c r="C58" s="144">
        <v>0.4</v>
      </c>
      <c r="D58" s="153">
        <v>6598</v>
      </c>
      <c r="E58" s="145">
        <f t="shared" si="0"/>
        <v>3958.7999999999997</v>
      </c>
    </row>
    <row r="59" spans="1:5" ht="15" customHeight="1">
      <c r="A59" s="150" t="s">
        <v>6287</v>
      </c>
      <c r="B59" s="149" t="s">
        <v>6341</v>
      </c>
      <c r="C59" s="144">
        <v>0.4</v>
      </c>
      <c r="D59" s="157">
        <v>6500</v>
      </c>
      <c r="E59" s="145">
        <f t="shared" si="0"/>
        <v>3900</v>
      </c>
    </row>
    <row r="60" spans="1:5" ht="31.5" customHeight="1">
      <c r="A60" s="150" t="s">
        <v>6288</v>
      </c>
      <c r="B60" s="149" t="s">
        <v>6342</v>
      </c>
      <c r="C60" s="144">
        <v>0.4</v>
      </c>
      <c r="D60" s="153">
        <v>9198</v>
      </c>
      <c r="E60" s="145">
        <f t="shared" si="0"/>
        <v>5518.8</v>
      </c>
    </row>
    <row r="61" spans="1:5">
      <c r="A61" s="150" t="s">
        <v>6289</v>
      </c>
      <c r="B61" s="149" t="s">
        <v>6343</v>
      </c>
      <c r="C61" s="144">
        <v>0.4</v>
      </c>
      <c r="D61" s="153">
        <v>6158</v>
      </c>
      <c r="E61" s="145">
        <f t="shared" si="0"/>
        <v>3694.7999999999997</v>
      </c>
    </row>
    <row r="62" spans="1:5">
      <c r="A62" s="150" t="s">
        <v>6290</v>
      </c>
      <c r="B62" s="149" t="s">
        <v>6344</v>
      </c>
      <c r="C62" s="144">
        <v>0.4</v>
      </c>
      <c r="D62" s="153">
        <v>9018</v>
      </c>
      <c r="E62" s="145">
        <f t="shared" si="0"/>
        <v>5410.8</v>
      </c>
    </row>
    <row r="63" spans="1:5">
      <c r="A63" s="146" t="s">
        <v>6291</v>
      </c>
      <c r="B63" s="143" t="s">
        <v>6221</v>
      </c>
      <c r="C63" s="144">
        <v>0.4</v>
      </c>
      <c r="D63" s="137">
        <v>252</v>
      </c>
      <c r="E63" s="145">
        <f t="shared" si="0"/>
        <v>151.19999999999999</v>
      </c>
    </row>
    <row r="64" spans="1:5">
      <c r="A64" s="146" t="s">
        <v>6292</v>
      </c>
      <c r="B64" s="143" t="s">
        <v>6345</v>
      </c>
      <c r="C64" s="144">
        <v>0.4</v>
      </c>
      <c r="D64" s="137">
        <v>470</v>
      </c>
      <c r="E64" s="145">
        <f t="shared" si="0"/>
        <v>282</v>
      </c>
    </row>
    <row r="65" spans="1:5">
      <c r="A65" s="146" t="s">
        <v>6293</v>
      </c>
      <c r="B65" s="143" t="s">
        <v>6221</v>
      </c>
      <c r="C65" s="144">
        <v>0.4</v>
      </c>
      <c r="D65" s="137">
        <v>55</v>
      </c>
      <c r="E65" s="145">
        <f t="shared" si="0"/>
        <v>33</v>
      </c>
    </row>
    <row r="66" spans="1:5">
      <c r="A66" s="158" t="s">
        <v>6294</v>
      </c>
      <c r="B66" s="159" t="s">
        <v>6346</v>
      </c>
      <c r="C66" s="144">
        <v>0.4</v>
      </c>
      <c r="D66" s="141">
        <v>8893.5400000000009</v>
      </c>
      <c r="E66" s="145">
        <f t="shared" si="0"/>
        <v>5336.1240000000007</v>
      </c>
    </row>
    <row r="67" spans="1:5">
      <c r="A67" s="158" t="s">
        <v>6295</v>
      </c>
      <c r="B67" s="159" t="s">
        <v>6347</v>
      </c>
      <c r="C67" s="144">
        <v>0.4</v>
      </c>
      <c r="D67" s="141">
        <v>5930.76</v>
      </c>
      <c r="E67" s="145">
        <f t="shared" si="0"/>
        <v>3558.4560000000001</v>
      </c>
    </row>
    <row r="68" spans="1:5">
      <c r="A68" s="158" t="s">
        <v>6296</v>
      </c>
      <c r="B68" s="159" t="s">
        <v>6348</v>
      </c>
      <c r="C68" s="144">
        <v>0.4</v>
      </c>
      <c r="D68" s="141">
        <v>7163.94</v>
      </c>
      <c r="E68" s="145">
        <f t="shared" si="0"/>
        <v>4298.3639999999996</v>
      </c>
    </row>
    <row r="69" spans="1:5">
      <c r="A69" s="160" t="s">
        <v>6297</v>
      </c>
      <c r="B69" s="161" t="s">
        <v>6349</v>
      </c>
      <c r="C69" s="144">
        <v>0.4</v>
      </c>
      <c r="D69" s="141">
        <v>35860.620000000003</v>
      </c>
      <c r="E69" s="145">
        <f t="shared" ref="E69:E93" si="1">SUM(D69*0.6)</f>
        <v>21516.371999999999</v>
      </c>
    </row>
    <row r="70" spans="1:5">
      <c r="A70" s="139" t="s">
        <v>6298</v>
      </c>
      <c r="B70" s="162" t="s">
        <v>6350</v>
      </c>
      <c r="C70" s="144">
        <v>0.4</v>
      </c>
      <c r="D70" s="141">
        <v>45796.69</v>
      </c>
      <c r="E70" s="145">
        <f t="shared" si="1"/>
        <v>27478.013999999999</v>
      </c>
    </row>
    <row r="71" spans="1:5">
      <c r="A71" s="139" t="s">
        <v>6299</v>
      </c>
      <c r="B71" s="162" t="s">
        <v>6350</v>
      </c>
      <c r="C71" s="144">
        <v>0.4</v>
      </c>
      <c r="D71" s="141">
        <v>4590</v>
      </c>
      <c r="E71" s="145">
        <f t="shared" si="1"/>
        <v>2754</v>
      </c>
    </row>
    <row r="72" spans="1:5">
      <c r="A72" s="160" t="s">
        <v>6300</v>
      </c>
      <c r="B72" s="159" t="s">
        <v>6351</v>
      </c>
      <c r="C72" s="144">
        <v>0.4</v>
      </c>
      <c r="D72" s="141">
        <v>12205.56</v>
      </c>
      <c r="E72" s="145">
        <f t="shared" si="1"/>
        <v>7323.3359999999993</v>
      </c>
    </row>
    <row r="73" spans="1:5">
      <c r="A73" s="160" t="s">
        <v>6301</v>
      </c>
      <c r="B73" s="159" t="s">
        <v>6352</v>
      </c>
      <c r="C73" s="144">
        <v>0.4</v>
      </c>
      <c r="D73" s="141">
        <v>12205.56</v>
      </c>
      <c r="E73" s="145">
        <f t="shared" si="1"/>
        <v>7323.3359999999993</v>
      </c>
    </row>
    <row r="74" spans="1:5">
      <c r="A74" s="160" t="s">
        <v>6302</v>
      </c>
      <c r="B74" s="161" t="s">
        <v>6353</v>
      </c>
      <c r="C74" s="144">
        <v>0.4</v>
      </c>
      <c r="D74" s="141">
        <v>36031.07</v>
      </c>
      <c r="E74" s="145">
        <f t="shared" si="1"/>
        <v>21618.642</v>
      </c>
    </row>
    <row r="75" spans="1:5">
      <c r="A75" s="160" t="s">
        <v>6303</v>
      </c>
      <c r="B75" s="161" t="s">
        <v>6354</v>
      </c>
      <c r="C75" s="144">
        <v>0.4</v>
      </c>
      <c r="D75" s="141">
        <v>9180</v>
      </c>
      <c r="E75" s="145">
        <f t="shared" si="1"/>
        <v>5508</v>
      </c>
    </row>
    <row r="76" spans="1:5">
      <c r="A76" s="158" t="s">
        <v>6304</v>
      </c>
      <c r="B76" s="159" t="s">
        <v>6355</v>
      </c>
      <c r="C76" s="144">
        <v>0.4</v>
      </c>
      <c r="D76" s="141">
        <v>7024.3</v>
      </c>
      <c r="E76" s="145">
        <f t="shared" si="1"/>
        <v>4214.58</v>
      </c>
    </row>
    <row r="77" spans="1:5">
      <c r="A77" s="158" t="s">
        <v>6305</v>
      </c>
      <c r="B77" s="159" t="s">
        <v>6347</v>
      </c>
      <c r="C77" s="144">
        <v>0.4</v>
      </c>
      <c r="D77" s="141">
        <v>4359.8999999999996</v>
      </c>
      <c r="E77" s="145">
        <f t="shared" si="1"/>
        <v>2615.9399999999996</v>
      </c>
    </row>
    <row r="78" spans="1:5">
      <c r="A78" s="158" t="s">
        <v>6306</v>
      </c>
      <c r="B78" s="159" t="s">
        <v>6348</v>
      </c>
      <c r="C78" s="144">
        <v>0.4</v>
      </c>
      <c r="D78" s="141">
        <v>5328.78</v>
      </c>
      <c r="E78" s="145">
        <f t="shared" si="1"/>
        <v>3197.2679999999996</v>
      </c>
    </row>
    <row r="79" spans="1:5">
      <c r="A79" s="146" t="s">
        <v>6307</v>
      </c>
      <c r="B79" s="143" t="s">
        <v>6221</v>
      </c>
      <c r="C79" s="144">
        <v>0.4</v>
      </c>
      <c r="D79" s="137">
        <v>22</v>
      </c>
      <c r="E79" s="145">
        <f t="shared" si="1"/>
        <v>13.2</v>
      </c>
    </row>
    <row r="80" spans="1:5">
      <c r="A80" s="146" t="s">
        <v>6308</v>
      </c>
      <c r="B80" s="143" t="s">
        <v>6221</v>
      </c>
      <c r="C80" s="144">
        <v>0.4</v>
      </c>
      <c r="D80" s="137">
        <v>89</v>
      </c>
      <c r="E80" s="145">
        <f t="shared" si="1"/>
        <v>53.4</v>
      </c>
    </row>
    <row r="81" spans="1:5">
      <c r="A81" s="146" t="s">
        <v>6309</v>
      </c>
      <c r="B81" s="143" t="s">
        <v>6356</v>
      </c>
      <c r="C81" s="144">
        <v>0.4</v>
      </c>
      <c r="D81" s="137">
        <v>3198</v>
      </c>
      <c r="E81" s="145">
        <f t="shared" si="1"/>
        <v>1918.8</v>
      </c>
    </row>
    <row r="82" spans="1:5">
      <c r="A82" s="163" t="s">
        <v>6310</v>
      </c>
      <c r="B82" s="164" t="s">
        <v>6357</v>
      </c>
      <c r="C82" s="144">
        <v>0.4</v>
      </c>
      <c r="D82" s="165">
        <v>299</v>
      </c>
      <c r="E82" s="145">
        <f t="shared" si="1"/>
        <v>179.4</v>
      </c>
    </row>
    <row r="83" spans="1:5">
      <c r="A83" s="163" t="s">
        <v>6311</v>
      </c>
      <c r="B83" s="164" t="s">
        <v>6358</v>
      </c>
      <c r="C83" s="144">
        <v>0.4</v>
      </c>
      <c r="D83" s="165">
        <v>399</v>
      </c>
      <c r="E83" s="145">
        <f t="shared" si="1"/>
        <v>239.39999999999998</v>
      </c>
    </row>
    <row r="84" spans="1:5">
      <c r="A84" s="163" t="s">
        <v>6312</v>
      </c>
      <c r="B84" s="164" t="s">
        <v>6359</v>
      </c>
      <c r="C84" s="144">
        <v>0.4</v>
      </c>
      <c r="D84" s="165">
        <v>649</v>
      </c>
      <c r="E84" s="145">
        <f t="shared" si="1"/>
        <v>389.4</v>
      </c>
    </row>
    <row r="85" spans="1:5">
      <c r="A85" s="136" t="s">
        <v>6313</v>
      </c>
      <c r="B85" s="164" t="s">
        <v>6360</v>
      </c>
      <c r="C85" s="144">
        <v>0.4</v>
      </c>
      <c r="D85" s="165">
        <v>229</v>
      </c>
      <c r="E85" s="145">
        <f t="shared" si="1"/>
        <v>137.4</v>
      </c>
    </row>
    <row r="86" spans="1:5">
      <c r="A86" s="163" t="s">
        <v>6314</v>
      </c>
      <c r="B86" s="164" t="s">
        <v>6361</v>
      </c>
      <c r="C86" s="144">
        <v>0.4</v>
      </c>
      <c r="D86" s="165">
        <v>299</v>
      </c>
      <c r="E86" s="145">
        <f t="shared" si="1"/>
        <v>179.4</v>
      </c>
    </row>
    <row r="87" spans="1:5">
      <c r="A87" s="163" t="s">
        <v>6315</v>
      </c>
      <c r="B87" s="164" t="s">
        <v>6362</v>
      </c>
      <c r="C87" s="144">
        <v>0.4</v>
      </c>
      <c r="D87" s="165">
        <v>399</v>
      </c>
      <c r="E87" s="145">
        <f t="shared" si="1"/>
        <v>239.39999999999998</v>
      </c>
    </row>
    <row r="88" spans="1:5">
      <c r="A88" s="163" t="s">
        <v>6316</v>
      </c>
      <c r="B88" s="164" t="s">
        <v>6363</v>
      </c>
      <c r="C88" s="144">
        <v>0.4</v>
      </c>
      <c r="D88" s="165">
        <v>499</v>
      </c>
      <c r="E88" s="145">
        <f t="shared" si="1"/>
        <v>299.39999999999998</v>
      </c>
    </row>
    <row r="89" spans="1:5">
      <c r="A89" s="163" t="s">
        <v>6317</v>
      </c>
      <c r="B89" s="164" t="s">
        <v>6364</v>
      </c>
      <c r="C89" s="144">
        <v>0.4</v>
      </c>
      <c r="D89" s="165">
        <v>599</v>
      </c>
      <c r="E89" s="145">
        <f t="shared" si="1"/>
        <v>359.4</v>
      </c>
    </row>
    <row r="90" spans="1:5">
      <c r="A90" s="166" t="s">
        <v>6318</v>
      </c>
      <c r="B90" s="164" t="s">
        <v>6365</v>
      </c>
      <c r="C90" s="144">
        <v>0.4</v>
      </c>
      <c r="D90" s="165">
        <v>499</v>
      </c>
      <c r="E90" s="145">
        <f t="shared" si="1"/>
        <v>299.39999999999998</v>
      </c>
    </row>
    <row r="91" spans="1:5">
      <c r="A91" s="166" t="s">
        <v>6319</v>
      </c>
      <c r="B91" s="164" t="s">
        <v>6366</v>
      </c>
      <c r="C91" s="144">
        <v>0.4</v>
      </c>
      <c r="D91" s="165">
        <v>699</v>
      </c>
      <c r="E91" s="145">
        <f t="shared" si="1"/>
        <v>419.4</v>
      </c>
    </row>
    <row r="92" spans="1:5">
      <c r="A92" s="166" t="s">
        <v>6320</v>
      </c>
      <c r="B92" s="164" t="s">
        <v>6367</v>
      </c>
      <c r="C92" s="144">
        <v>0.4</v>
      </c>
      <c r="D92" s="165">
        <v>999</v>
      </c>
      <c r="E92" s="145">
        <f t="shared" si="1"/>
        <v>599.4</v>
      </c>
    </row>
    <row r="93" spans="1:5">
      <c r="A93" s="166" t="s">
        <v>6321</v>
      </c>
      <c r="B93" s="164" t="s">
        <v>6368</v>
      </c>
      <c r="C93" s="144">
        <v>0.4</v>
      </c>
      <c r="D93" s="165">
        <v>1999</v>
      </c>
      <c r="E93" s="145">
        <f t="shared" si="1"/>
        <v>1199.3999999999999</v>
      </c>
    </row>
  </sheetData>
  <mergeCells count="1">
    <mergeCell ref="A1:E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13"/>
  <sheetViews>
    <sheetView workbookViewId="0">
      <selection activeCell="I12" sqref="I12"/>
    </sheetView>
  </sheetViews>
  <sheetFormatPr defaultRowHeight="15"/>
  <cols>
    <col min="1" max="1" width="16.7109375" style="1" customWidth="1"/>
    <col min="2" max="2" width="72" style="1" customWidth="1"/>
    <col min="3" max="3" width="14.140625" style="17" customWidth="1"/>
    <col min="4" max="4" width="12.42578125" style="4" customWidth="1"/>
    <col min="5" max="5" width="10.5703125" style="4" customWidth="1"/>
    <col min="6" max="16384" width="9.140625" style="1"/>
  </cols>
  <sheetData>
    <row r="1" spans="1:5" ht="26.25">
      <c r="A1" s="230" t="s">
        <v>36</v>
      </c>
      <c r="B1" s="231"/>
      <c r="C1" s="231"/>
      <c r="D1" s="231"/>
      <c r="E1" s="232"/>
    </row>
    <row r="3" spans="1:5">
      <c r="A3" s="11" t="s">
        <v>7</v>
      </c>
      <c r="B3" s="11" t="s">
        <v>8</v>
      </c>
      <c r="C3" s="18" t="s">
        <v>2</v>
      </c>
      <c r="D3" s="12" t="s">
        <v>5</v>
      </c>
      <c r="E3" s="12" t="s">
        <v>6</v>
      </c>
    </row>
    <row r="4" spans="1:5" ht="60">
      <c r="A4" s="208" t="s">
        <v>8732</v>
      </c>
      <c r="B4" s="209" t="s">
        <v>8733</v>
      </c>
      <c r="C4" s="17">
        <v>0.2</v>
      </c>
      <c r="D4" s="4">
        <v>965</v>
      </c>
      <c r="E4" s="4">
        <f>SUM(D4*0.8)</f>
        <v>772</v>
      </c>
    </row>
    <row r="5" spans="1:5" ht="60">
      <c r="A5" s="208" t="s">
        <v>8734</v>
      </c>
      <c r="B5" s="209" t="s">
        <v>8736</v>
      </c>
      <c r="D5" s="4">
        <v>1875</v>
      </c>
      <c r="E5" s="4">
        <f t="shared" ref="E5:E13" si="0">SUM(D5*0.8)</f>
        <v>1500</v>
      </c>
    </row>
    <row r="6" spans="1:5">
      <c r="A6" s="208" t="s">
        <v>8735</v>
      </c>
      <c r="D6" s="4">
        <v>833</v>
      </c>
      <c r="E6" s="4">
        <f t="shared" si="0"/>
        <v>666.40000000000009</v>
      </c>
    </row>
    <row r="7" spans="1:5">
      <c r="A7" s="208" t="s">
        <v>9547</v>
      </c>
      <c r="B7" s="1" t="s">
        <v>9548</v>
      </c>
      <c r="D7" s="4">
        <v>3374</v>
      </c>
      <c r="E7" s="4">
        <f t="shared" si="0"/>
        <v>2699.2000000000003</v>
      </c>
    </row>
    <row r="8" spans="1:5">
      <c r="A8" s="208" t="s">
        <v>9549</v>
      </c>
      <c r="B8" s="1" t="s">
        <v>9550</v>
      </c>
      <c r="D8" s="4">
        <v>1875</v>
      </c>
      <c r="E8" s="4">
        <f t="shared" si="0"/>
        <v>1500</v>
      </c>
    </row>
    <row r="9" spans="1:5">
      <c r="A9" s="208" t="s">
        <v>9551</v>
      </c>
      <c r="B9" s="1" t="s">
        <v>9552</v>
      </c>
      <c r="D9" s="4">
        <v>863</v>
      </c>
      <c r="E9" s="4">
        <f t="shared" si="0"/>
        <v>690.40000000000009</v>
      </c>
    </row>
    <row r="10" spans="1:5">
      <c r="A10" s="208" t="s">
        <v>9553</v>
      </c>
      <c r="B10" s="1" t="s">
        <v>9554</v>
      </c>
      <c r="D10" s="4">
        <v>1450</v>
      </c>
      <c r="E10" s="4">
        <f t="shared" si="0"/>
        <v>1160</v>
      </c>
    </row>
    <row r="11" spans="1:5">
      <c r="A11" s="208" t="s">
        <v>9555</v>
      </c>
      <c r="B11" s="1" t="s">
        <v>9556</v>
      </c>
      <c r="D11" s="4">
        <v>1488</v>
      </c>
      <c r="E11" s="4">
        <f t="shared" si="0"/>
        <v>1190.4000000000001</v>
      </c>
    </row>
    <row r="12" spans="1:5">
      <c r="A12" s="208" t="s">
        <v>9557</v>
      </c>
      <c r="B12" s="1" t="s">
        <v>9558</v>
      </c>
      <c r="D12" s="4">
        <v>2625</v>
      </c>
      <c r="E12" s="4">
        <f t="shared" si="0"/>
        <v>2100</v>
      </c>
    </row>
    <row r="13" spans="1:5">
      <c r="A13" s="208" t="s">
        <v>9559</v>
      </c>
      <c r="B13" s="1" t="s">
        <v>9560</v>
      </c>
      <c r="D13" s="4">
        <v>6125</v>
      </c>
      <c r="E13" s="4">
        <f t="shared" si="0"/>
        <v>4900</v>
      </c>
    </row>
  </sheetData>
  <mergeCells count="1">
    <mergeCell ref="A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94"/>
  <sheetViews>
    <sheetView workbookViewId="0">
      <selection activeCell="G6" sqref="G6"/>
    </sheetView>
  </sheetViews>
  <sheetFormatPr defaultRowHeight="15"/>
  <cols>
    <col min="1" max="1" width="16.7109375" style="1" customWidth="1"/>
    <col min="2" max="2" width="72" style="1" customWidth="1"/>
    <col min="3" max="3" width="14.140625" style="17" customWidth="1"/>
    <col min="4" max="4" width="12.42578125" style="218" customWidth="1"/>
    <col min="5" max="5" width="10.5703125" style="1" customWidth="1"/>
    <col min="6" max="16384" width="9.140625" style="1"/>
  </cols>
  <sheetData>
    <row r="1" spans="1:5" ht="26.25">
      <c r="A1" s="230" t="s">
        <v>37</v>
      </c>
      <c r="B1" s="231"/>
      <c r="C1" s="231"/>
      <c r="D1" s="231"/>
      <c r="E1" s="232"/>
    </row>
    <row r="3" spans="1:5">
      <c r="A3" s="11" t="s">
        <v>7</v>
      </c>
      <c r="B3" s="11" t="s">
        <v>8</v>
      </c>
      <c r="C3" s="18" t="s">
        <v>2</v>
      </c>
      <c r="D3" s="12" t="s">
        <v>5</v>
      </c>
      <c r="E3" s="12" t="s">
        <v>6</v>
      </c>
    </row>
    <row r="4" spans="1:5" ht="47.25">
      <c r="A4" s="212" t="s">
        <v>8737</v>
      </c>
      <c r="B4" s="212" t="s">
        <v>8738</v>
      </c>
      <c r="C4" s="213">
        <v>0.37</v>
      </c>
      <c r="D4" s="215">
        <v>530</v>
      </c>
      <c r="E4" s="214">
        <f>SUM(D4*0.63)</f>
        <v>333.9</v>
      </c>
    </row>
    <row r="5" spans="1:5" ht="47.25">
      <c r="A5" s="212" t="s">
        <v>8739</v>
      </c>
      <c r="B5" s="212" t="s">
        <v>8740</v>
      </c>
      <c r="C5" s="213"/>
      <c r="D5" s="215">
        <v>620</v>
      </c>
      <c r="E5" s="214">
        <f t="shared" ref="E5:E68" si="0">SUM(D5*0.63)</f>
        <v>390.6</v>
      </c>
    </row>
    <row r="6" spans="1:5" ht="47.25">
      <c r="A6" s="212" t="s">
        <v>8741</v>
      </c>
      <c r="B6" s="212" t="s">
        <v>8742</v>
      </c>
      <c r="C6" s="213"/>
      <c r="D6" s="215">
        <v>700</v>
      </c>
      <c r="E6" s="214">
        <f t="shared" si="0"/>
        <v>441</v>
      </c>
    </row>
    <row r="7" spans="1:5" ht="47.25">
      <c r="A7" s="212" t="s">
        <v>8743</v>
      </c>
      <c r="B7" s="212" t="s">
        <v>8744</v>
      </c>
      <c r="C7" s="213"/>
      <c r="D7" s="215">
        <v>870</v>
      </c>
      <c r="E7" s="214">
        <f t="shared" si="0"/>
        <v>548.1</v>
      </c>
    </row>
    <row r="8" spans="1:5" ht="47.25">
      <c r="A8" s="212" t="s">
        <v>8745</v>
      </c>
      <c r="B8" s="212" t="s">
        <v>8746</v>
      </c>
      <c r="C8" s="213"/>
      <c r="D8" s="215">
        <v>599.99</v>
      </c>
      <c r="E8" s="214">
        <f t="shared" si="0"/>
        <v>377.99369999999999</v>
      </c>
    </row>
    <row r="9" spans="1:5" ht="47.25">
      <c r="A9" s="212" t="s">
        <v>8747</v>
      </c>
      <c r="B9" s="212" t="s">
        <v>8748</v>
      </c>
      <c r="C9" s="213"/>
      <c r="D9" s="215">
        <v>999.99</v>
      </c>
      <c r="E9" s="214">
        <f t="shared" si="0"/>
        <v>629.99369999999999</v>
      </c>
    </row>
    <row r="10" spans="1:5" ht="15.75">
      <c r="A10" s="212" t="s">
        <v>8749</v>
      </c>
      <c r="B10" s="212" t="s">
        <v>8750</v>
      </c>
      <c r="C10" s="213"/>
      <c r="D10" s="215">
        <v>399.99</v>
      </c>
      <c r="E10" s="214">
        <f t="shared" si="0"/>
        <v>251.99370000000002</v>
      </c>
    </row>
    <row r="11" spans="1:5" ht="15.75">
      <c r="A11" s="212" t="s">
        <v>8751</v>
      </c>
      <c r="B11" s="212" t="s">
        <v>8752</v>
      </c>
      <c r="C11" s="213"/>
      <c r="D11" s="215">
        <v>499.99</v>
      </c>
      <c r="E11" s="214">
        <f t="shared" si="0"/>
        <v>314.99369999999999</v>
      </c>
    </row>
    <row r="12" spans="1:5" ht="31.5">
      <c r="A12" s="212" t="s">
        <v>8753</v>
      </c>
      <c r="B12" s="212" t="s">
        <v>8754</v>
      </c>
      <c r="C12" s="213"/>
      <c r="D12" s="215">
        <v>749.99</v>
      </c>
      <c r="E12" s="214">
        <f t="shared" si="0"/>
        <v>472.49369999999999</v>
      </c>
    </row>
    <row r="13" spans="1:5" ht="47.25">
      <c r="A13" s="212" t="s">
        <v>8755</v>
      </c>
      <c r="B13" s="212" t="s">
        <v>8756</v>
      </c>
      <c r="C13" s="213"/>
      <c r="D13" s="215">
        <v>1299.99</v>
      </c>
      <c r="E13" s="214">
        <f t="shared" si="0"/>
        <v>818.99369999999999</v>
      </c>
    </row>
    <row r="14" spans="1:5" ht="47.25">
      <c r="A14" s="212" t="s">
        <v>8757</v>
      </c>
      <c r="B14" s="212" t="s">
        <v>8758</v>
      </c>
      <c r="C14" s="213"/>
      <c r="D14" s="215">
        <v>1899.99</v>
      </c>
      <c r="E14" s="214">
        <f t="shared" si="0"/>
        <v>1196.9937</v>
      </c>
    </row>
    <row r="15" spans="1:5" ht="47.25">
      <c r="A15" s="212" t="s">
        <v>8759</v>
      </c>
      <c r="B15" s="212" t="s">
        <v>8760</v>
      </c>
      <c r="C15" s="213"/>
      <c r="D15" s="215">
        <v>2399.9899999999998</v>
      </c>
      <c r="E15" s="214">
        <f t="shared" si="0"/>
        <v>1511.9936999999998</v>
      </c>
    </row>
    <row r="16" spans="1:5" ht="15.75">
      <c r="A16" s="212" t="s">
        <v>8761</v>
      </c>
      <c r="B16" s="212" t="s">
        <v>8762</v>
      </c>
      <c r="C16" s="213"/>
      <c r="D16" s="215">
        <v>1090</v>
      </c>
      <c r="E16" s="214">
        <f t="shared" si="0"/>
        <v>686.7</v>
      </c>
    </row>
    <row r="17" spans="1:5" ht="15.75">
      <c r="A17" s="212" t="s">
        <v>8763</v>
      </c>
      <c r="B17" s="212" t="s">
        <v>8764</v>
      </c>
      <c r="C17" s="213"/>
      <c r="D17" s="215">
        <v>1090</v>
      </c>
      <c r="E17" s="214">
        <f t="shared" si="0"/>
        <v>686.7</v>
      </c>
    </row>
    <row r="18" spans="1:5" ht="15.75">
      <c r="A18" s="212" t="s">
        <v>8765</v>
      </c>
      <c r="B18" s="212" t="s">
        <v>8766</v>
      </c>
      <c r="C18" s="213"/>
      <c r="D18" s="215">
        <v>1430</v>
      </c>
      <c r="E18" s="214">
        <f t="shared" si="0"/>
        <v>900.9</v>
      </c>
    </row>
    <row r="19" spans="1:5" ht="15.75">
      <c r="A19" s="212" t="s">
        <v>8767</v>
      </c>
      <c r="B19" s="212" t="s">
        <v>8768</v>
      </c>
      <c r="C19" s="213"/>
      <c r="D19" s="215">
        <v>1770</v>
      </c>
      <c r="E19" s="214">
        <f t="shared" si="0"/>
        <v>1115.0999999999999</v>
      </c>
    </row>
    <row r="20" spans="1:5" ht="15.75">
      <c r="A20" s="212" t="s">
        <v>8769</v>
      </c>
      <c r="B20" s="212" t="s">
        <v>8770</v>
      </c>
      <c r="C20" s="213"/>
      <c r="D20" s="215">
        <v>1770</v>
      </c>
      <c r="E20" s="214">
        <f t="shared" si="0"/>
        <v>1115.0999999999999</v>
      </c>
    </row>
    <row r="21" spans="1:5" ht="15.75">
      <c r="A21" s="212" t="s">
        <v>8771</v>
      </c>
      <c r="B21" s="212" t="s">
        <v>8772</v>
      </c>
      <c r="C21" s="213"/>
      <c r="D21" s="215">
        <v>2120</v>
      </c>
      <c r="E21" s="214">
        <f t="shared" si="0"/>
        <v>1335.6</v>
      </c>
    </row>
    <row r="22" spans="1:5" ht="31.5">
      <c r="A22" s="212" t="s">
        <v>8773</v>
      </c>
      <c r="B22" s="212" t="s">
        <v>8774</v>
      </c>
      <c r="C22" s="213"/>
      <c r="D22" s="215">
        <v>2340</v>
      </c>
      <c r="E22" s="214">
        <f t="shared" si="0"/>
        <v>1474.2</v>
      </c>
    </row>
    <row r="23" spans="1:5" ht="31.5">
      <c r="A23" s="212" t="s">
        <v>8775</v>
      </c>
      <c r="B23" s="212" t="s">
        <v>8776</v>
      </c>
      <c r="C23" s="213"/>
      <c r="D23" s="215">
        <v>2120</v>
      </c>
      <c r="E23" s="214">
        <f t="shared" si="0"/>
        <v>1335.6</v>
      </c>
    </row>
    <row r="24" spans="1:5" ht="15.75">
      <c r="A24" s="212" t="s">
        <v>8777</v>
      </c>
      <c r="B24" s="212" t="s">
        <v>8778</v>
      </c>
      <c r="C24" s="213"/>
      <c r="D24" s="215">
        <v>1600</v>
      </c>
      <c r="E24" s="214">
        <f t="shared" si="0"/>
        <v>1008</v>
      </c>
    </row>
    <row r="25" spans="1:5" ht="15.75">
      <c r="A25" s="212" t="s">
        <v>8779</v>
      </c>
      <c r="B25" s="212" t="s">
        <v>8780</v>
      </c>
      <c r="C25" s="213"/>
      <c r="D25" s="215">
        <v>1600</v>
      </c>
      <c r="E25" s="214">
        <f t="shared" si="0"/>
        <v>1008</v>
      </c>
    </row>
    <row r="26" spans="1:5" ht="15.75">
      <c r="A26" s="212" t="s">
        <v>8781</v>
      </c>
      <c r="B26" s="212" t="s">
        <v>8782</v>
      </c>
      <c r="C26" s="213"/>
      <c r="D26" s="215">
        <v>1600</v>
      </c>
      <c r="E26" s="214">
        <f t="shared" si="0"/>
        <v>1008</v>
      </c>
    </row>
    <row r="27" spans="1:5" ht="15.75">
      <c r="A27" s="212" t="s">
        <v>8783</v>
      </c>
      <c r="B27" s="212" t="s">
        <v>8784</v>
      </c>
      <c r="C27" s="213"/>
      <c r="D27" s="215">
        <v>1930</v>
      </c>
      <c r="E27" s="214">
        <f t="shared" si="0"/>
        <v>1215.9000000000001</v>
      </c>
    </row>
    <row r="28" spans="1:5" ht="15.75">
      <c r="A28" s="212" t="s">
        <v>8785</v>
      </c>
      <c r="B28" s="212" t="s">
        <v>8786</v>
      </c>
      <c r="C28" s="213"/>
      <c r="D28" s="215">
        <v>1930</v>
      </c>
      <c r="E28" s="214">
        <f t="shared" si="0"/>
        <v>1215.9000000000001</v>
      </c>
    </row>
    <row r="29" spans="1:5" ht="15.75">
      <c r="A29" s="212" t="s">
        <v>8787</v>
      </c>
      <c r="B29" s="212" t="s">
        <v>8788</v>
      </c>
      <c r="C29" s="213"/>
      <c r="D29" s="215">
        <v>599.99</v>
      </c>
      <c r="E29" s="214">
        <f t="shared" si="0"/>
        <v>377.99369999999999</v>
      </c>
    </row>
    <row r="30" spans="1:5" ht="15.75">
      <c r="A30" s="212" t="s">
        <v>8789</v>
      </c>
      <c r="B30" s="212" t="s">
        <v>8790</v>
      </c>
      <c r="C30" s="213"/>
      <c r="D30" s="215">
        <v>719.99</v>
      </c>
      <c r="E30" s="214">
        <f t="shared" si="0"/>
        <v>453.59370000000001</v>
      </c>
    </row>
    <row r="31" spans="1:5" ht="15.75">
      <c r="A31" s="212" t="s">
        <v>8791</v>
      </c>
      <c r="B31" s="212" t="s">
        <v>8792</v>
      </c>
      <c r="C31" s="213"/>
      <c r="D31" s="215">
        <v>979.99</v>
      </c>
      <c r="E31" s="214">
        <f t="shared" si="0"/>
        <v>617.39369999999997</v>
      </c>
    </row>
    <row r="32" spans="1:5" ht="31.5">
      <c r="A32" s="212" t="s">
        <v>8793</v>
      </c>
      <c r="B32" s="212" t="s">
        <v>8794</v>
      </c>
      <c r="C32" s="213"/>
      <c r="D32" s="215">
        <v>1849.99</v>
      </c>
      <c r="E32" s="214">
        <f t="shared" si="0"/>
        <v>1165.4937</v>
      </c>
    </row>
    <row r="33" spans="1:5" ht="31.5">
      <c r="A33" s="212" t="s">
        <v>8795</v>
      </c>
      <c r="B33" s="212" t="s">
        <v>8796</v>
      </c>
      <c r="C33" s="213"/>
      <c r="D33" s="215">
        <v>789.99</v>
      </c>
      <c r="E33" s="214">
        <f t="shared" si="0"/>
        <v>497.69370000000004</v>
      </c>
    </row>
    <row r="34" spans="1:5" ht="31.5">
      <c r="A34" s="212" t="s">
        <v>8797</v>
      </c>
      <c r="B34" s="212" t="s">
        <v>8798</v>
      </c>
      <c r="C34" s="213"/>
      <c r="D34" s="215">
        <v>919.99</v>
      </c>
      <c r="E34" s="214">
        <f t="shared" si="0"/>
        <v>579.59370000000001</v>
      </c>
    </row>
    <row r="35" spans="1:5" ht="31.5">
      <c r="A35" s="212" t="s">
        <v>8799</v>
      </c>
      <c r="B35" s="212" t="s">
        <v>8800</v>
      </c>
      <c r="C35" s="213"/>
      <c r="D35" s="215">
        <v>1189.99</v>
      </c>
      <c r="E35" s="214">
        <f t="shared" si="0"/>
        <v>749.69370000000004</v>
      </c>
    </row>
    <row r="36" spans="1:5" ht="15.75">
      <c r="A36" s="212" t="s">
        <v>8801</v>
      </c>
      <c r="B36" s="212" t="s">
        <v>8802</v>
      </c>
      <c r="C36" s="213"/>
      <c r="D36" s="215">
        <v>480</v>
      </c>
      <c r="E36" s="214">
        <f t="shared" si="0"/>
        <v>302.39999999999998</v>
      </c>
    </row>
    <row r="37" spans="1:5" ht="15.75">
      <c r="A37" s="212" t="s">
        <v>8803</v>
      </c>
      <c r="B37" s="212" t="s">
        <v>8804</v>
      </c>
      <c r="C37" s="213"/>
      <c r="D37" s="215">
        <v>620</v>
      </c>
      <c r="E37" s="214">
        <f t="shared" si="0"/>
        <v>390.6</v>
      </c>
    </row>
    <row r="38" spans="1:5" ht="15.75">
      <c r="A38" s="212" t="s">
        <v>8805</v>
      </c>
      <c r="B38" s="212" t="s">
        <v>8806</v>
      </c>
      <c r="C38" s="213"/>
      <c r="D38" s="215">
        <v>870</v>
      </c>
      <c r="E38" s="214">
        <f t="shared" si="0"/>
        <v>548.1</v>
      </c>
    </row>
    <row r="39" spans="1:5" ht="31.5">
      <c r="A39" s="212" t="s">
        <v>8807</v>
      </c>
      <c r="B39" s="212" t="s">
        <v>8808</v>
      </c>
      <c r="C39" s="213"/>
      <c r="D39" s="215">
        <v>1780</v>
      </c>
      <c r="E39" s="214">
        <f t="shared" si="0"/>
        <v>1121.4000000000001</v>
      </c>
    </row>
    <row r="40" spans="1:5" ht="31.5">
      <c r="A40" s="212" t="s">
        <v>8809</v>
      </c>
      <c r="B40" s="212" t="s">
        <v>8810</v>
      </c>
      <c r="C40" s="213"/>
      <c r="D40" s="215">
        <v>479.99</v>
      </c>
      <c r="E40" s="214">
        <f t="shared" si="0"/>
        <v>302.39370000000002</v>
      </c>
    </row>
    <row r="41" spans="1:5" ht="31.5">
      <c r="A41" s="212" t="s">
        <v>8811</v>
      </c>
      <c r="B41" s="212" t="s">
        <v>8812</v>
      </c>
      <c r="C41" s="213"/>
      <c r="D41" s="216">
        <v>2699.99</v>
      </c>
      <c r="E41" s="214">
        <f t="shared" si="0"/>
        <v>1700.9936999999998</v>
      </c>
    </row>
    <row r="42" spans="1:5" ht="47.25">
      <c r="A42" s="212" t="s">
        <v>8813</v>
      </c>
      <c r="B42" s="212" t="s">
        <v>8814</v>
      </c>
      <c r="C42" s="213"/>
      <c r="D42" s="215">
        <v>1119.99</v>
      </c>
      <c r="E42" s="214">
        <f t="shared" si="0"/>
        <v>705.59370000000001</v>
      </c>
    </row>
    <row r="43" spans="1:5" ht="63">
      <c r="A43" s="212" t="s">
        <v>8815</v>
      </c>
      <c r="B43" s="212" t="s">
        <v>8816</v>
      </c>
      <c r="C43" s="213"/>
      <c r="D43" s="215">
        <v>1189.99</v>
      </c>
      <c r="E43" s="214">
        <f t="shared" si="0"/>
        <v>749.69370000000004</v>
      </c>
    </row>
    <row r="44" spans="1:5" ht="63">
      <c r="A44" s="212" t="s">
        <v>8817</v>
      </c>
      <c r="B44" s="212" t="s">
        <v>8818</v>
      </c>
      <c r="C44" s="213"/>
      <c r="D44" s="215">
        <v>1319.99</v>
      </c>
      <c r="E44" s="214">
        <f t="shared" si="0"/>
        <v>831.59370000000001</v>
      </c>
    </row>
    <row r="45" spans="1:5" ht="63">
      <c r="A45" s="212" t="s">
        <v>8819</v>
      </c>
      <c r="B45" s="212" t="s">
        <v>8820</v>
      </c>
      <c r="C45" s="213"/>
      <c r="D45" s="215">
        <v>1740</v>
      </c>
      <c r="E45" s="214">
        <f t="shared" si="0"/>
        <v>1096.2</v>
      </c>
    </row>
    <row r="46" spans="1:5" ht="31.5">
      <c r="A46" s="212" t="s">
        <v>8821</v>
      </c>
      <c r="B46" s="212" t="s">
        <v>8822</v>
      </c>
      <c r="C46" s="213"/>
      <c r="D46" s="215">
        <v>39.99</v>
      </c>
      <c r="E46" s="214">
        <f t="shared" si="0"/>
        <v>25.1937</v>
      </c>
    </row>
    <row r="47" spans="1:5" ht="31.5">
      <c r="A47" s="212" t="s">
        <v>8823</v>
      </c>
      <c r="B47" s="212" t="s">
        <v>8824</v>
      </c>
      <c r="C47" s="213"/>
      <c r="D47" s="215">
        <v>29.99</v>
      </c>
      <c r="E47" s="214">
        <f t="shared" si="0"/>
        <v>18.893699999999999</v>
      </c>
    </row>
    <row r="48" spans="1:5" ht="31.5">
      <c r="A48" s="212" t="s">
        <v>8825</v>
      </c>
      <c r="B48" s="212" t="s">
        <v>8826</v>
      </c>
      <c r="C48" s="213"/>
      <c r="D48" s="215">
        <v>300</v>
      </c>
      <c r="E48" s="214">
        <f t="shared" si="0"/>
        <v>189</v>
      </c>
    </row>
    <row r="49" spans="1:5" ht="31.5">
      <c r="A49" s="212" t="s">
        <v>8827</v>
      </c>
      <c r="B49" s="212" t="s">
        <v>8828</v>
      </c>
      <c r="C49" s="213"/>
      <c r="D49" s="215">
        <v>100</v>
      </c>
      <c r="E49" s="214">
        <f t="shared" si="0"/>
        <v>63</v>
      </c>
    </row>
    <row r="50" spans="1:5" ht="47.25">
      <c r="A50" s="212" t="s">
        <v>8829</v>
      </c>
      <c r="B50" s="212" t="s">
        <v>8830</v>
      </c>
      <c r="C50" s="213"/>
      <c r="D50" s="215">
        <v>890</v>
      </c>
      <c r="E50" s="214">
        <f t="shared" si="0"/>
        <v>560.70000000000005</v>
      </c>
    </row>
    <row r="51" spans="1:5" ht="15.75">
      <c r="A51" s="212" t="s">
        <v>8831</v>
      </c>
      <c r="B51" s="212" t="s">
        <v>8832</v>
      </c>
      <c r="C51" s="213"/>
      <c r="D51" s="215">
        <v>50</v>
      </c>
      <c r="E51" s="214">
        <f t="shared" si="0"/>
        <v>31.5</v>
      </c>
    </row>
    <row r="52" spans="1:5" ht="31.5">
      <c r="A52" s="212" t="s">
        <v>8833</v>
      </c>
      <c r="B52" s="212" t="s">
        <v>8834</v>
      </c>
      <c r="C52" s="213"/>
      <c r="D52" s="215">
        <v>1320</v>
      </c>
      <c r="E52" s="214">
        <f t="shared" si="0"/>
        <v>831.6</v>
      </c>
    </row>
    <row r="53" spans="1:5" ht="47.25">
      <c r="A53" s="212" t="s">
        <v>8835</v>
      </c>
      <c r="B53" s="212" t="s">
        <v>8836</v>
      </c>
      <c r="C53" s="213"/>
      <c r="D53" s="215">
        <v>10</v>
      </c>
      <c r="E53" s="214">
        <f t="shared" si="0"/>
        <v>6.3</v>
      </c>
    </row>
    <row r="54" spans="1:5" ht="63">
      <c r="A54" s="212" t="s">
        <v>8837</v>
      </c>
      <c r="B54" s="212" t="s">
        <v>8838</v>
      </c>
      <c r="C54" s="213"/>
      <c r="D54" s="215">
        <v>18</v>
      </c>
      <c r="E54" s="214">
        <f t="shared" si="0"/>
        <v>11.34</v>
      </c>
    </row>
    <row r="55" spans="1:5" ht="15.75">
      <c r="A55" s="212" t="s">
        <v>8839</v>
      </c>
      <c r="B55" s="212" t="s">
        <v>8840</v>
      </c>
      <c r="C55" s="213"/>
      <c r="D55" s="215">
        <v>9</v>
      </c>
      <c r="E55" s="214">
        <f t="shared" si="0"/>
        <v>5.67</v>
      </c>
    </row>
    <row r="56" spans="1:5" ht="15.75">
      <c r="A56" s="212" t="s">
        <v>8841</v>
      </c>
      <c r="B56" s="212" t="s">
        <v>8842</v>
      </c>
      <c r="C56" s="213"/>
      <c r="D56" s="215">
        <v>11</v>
      </c>
      <c r="E56" s="214">
        <f t="shared" si="0"/>
        <v>6.93</v>
      </c>
    </row>
    <row r="57" spans="1:5" ht="15.75">
      <c r="A57" s="212" t="s">
        <v>8843</v>
      </c>
      <c r="B57" s="212" t="s">
        <v>8844</v>
      </c>
      <c r="C57" s="213"/>
      <c r="D57" s="215">
        <v>13</v>
      </c>
      <c r="E57" s="214">
        <f t="shared" si="0"/>
        <v>8.19</v>
      </c>
    </row>
    <row r="58" spans="1:5" ht="15.75">
      <c r="A58" s="212" t="s">
        <v>8845</v>
      </c>
      <c r="B58" s="212" t="s">
        <v>8846</v>
      </c>
      <c r="C58" s="213"/>
      <c r="D58" s="215">
        <v>15</v>
      </c>
      <c r="E58" s="214">
        <f t="shared" si="0"/>
        <v>9.4499999999999993</v>
      </c>
    </row>
    <row r="59" spans="1:5" ht="15.75">
      <c r="A59" s="212" t="s">
        <v>8847</v>
      </c>
      <c r="B59" s="212" t="s">
        <v>8848</v>
      </c>
      <c r="C59" s="213"/>
      <c r="D59" s="215">
        <v>18</v>
      </c>
      <c r="E59" s="214">
        <f t="shared" si="0"/>
        <v>11.34</v>
      </c>
    </row>
    <row r="60" spans="1:5" ht="15.75">
      <c r="A60" s="212" t="s">
        <v>8849</v>
      </c>
      <c r="B60" s="212" t="s">
        <v>8850</v>
      </c>
      <c r="C60" s="213"/>
      <c r="D60" s="215">
        <v>20</v>
      </c>
      <c r="E60" s="214">
        <f t="shared" si="0"/>
        <v>12.6</v>
      </c>
    </row>
    <row r="61" spans="1:5" ht="15.75">
      <c r="A61" s="212" t="s">
        <v>8851</v>
      </c>
      <c r="B61" s="212" t="s">
        <v>8852</v>
      </c>
      <c r="C61" s="213"/>
      <c r="D61" s="215">
        <v>30</v>
      </c>
      <c r="E61" s="214">
        <f t="shared" si="0"/>
        <v>18.899999999999999</v>
      </c>
    </row>
    <row r="62" spans="1:5" ht="15.75">
      <c r="A62" s="212" t="s">
        <v>8853</v>
      </c>
      <c r="B62" s="212" t="s">
        <v>8854</v>
      </c>
      <c r="C62" s="213"/>
      <c r="D62" s="215">
        <v>60</v>
      </c>
      <c r="E62" s="214">
        <f t="shared" si="0"/>
        <v>37.799999999999997</v>
      </c>
    </row>
    <row r="63" spans="1:5" ht="15.75">
      <c r="A63" s="212" t="s">
        <v>8855</v>
      </c>
      <c r="B63" s="212" t="s">
        <v>8856</v>
      </c>
      <c r="C63" s="213"/>
      <c r="D63" s="215">
        <v>210</v>
      </c>
      <c r="E63" s="214">
        <f t="shared" si="0"/>
        <v>132.30000000000001</v>
      </c>
    </row>
    <row r="64" spans="1:5" ht="15.75">
      <c r="A64" s="212" t="s">
        <v>8857</v>
      </c>
      <c r="B64" s="212" t="s">
        <v>8858</v>
      </c>
      <c r="C64" s="213"/>
      <c r="D64" s="215">
        <v>270</v>
      </c>
      <c r="E64" s="214">
        <f t="shared" si="0"/>
        <v>170.1</v>
      </c>
    </row>
    <row r="65" spans="1:5" ht="31.5">
      <c r="A65" s="212" t="s">
        <v>8859</v>
      </c>
      <c r="B65" s="212" t="s">
        <v>8860</v>
      </c>
      <c r="C65" s="213"/>
      <c r="D65" s="215">
        <v>1129.99</v>
      </c>
      <c r="E65" s="214">
        <f t="shared" si="0"/>
        <v>711.89369999999997</v>
      </c>
    </row>
    <row r="66" spans="1:5" ht="31.5">
      <c r="A66" s="212" t="s">
        <v>8861</v>
      </c>
      <c r="B66" s="212" t="s">
        <v>8862</v>
      </c>
      <c r="C66" s="213"/>
      <c r="D66" s="215">
        <v>1629.99</v>
      </c>
      <c r="E66" s="214">
        <f t="shared" si="0"/>
        <v>1026.8937000000001</v>
      </c>
    </row>
    <row r="67" spans="1:5" ht="31.5">
      <c r="A67" s="212" t="s">
        <v>8863</v>
      </c>
      <c r="B67" s="212" t="s">
        <v>8864</v>
      </c>
      <c r="C67" s="213"/>
      <c r="D67" s="215">
        <v>2359.9899999999998</v>
      </c>
      <c r="E67" s="214">
        <f t="shared" si="0"/>
        <v>1486.7936999999999</v>
      </c>
    </row>
    <row r="68" spans="1:5" ht="15.75">
      <c r="A68" s="212" t="s">
        <v>8865</v>
      </c>
      <c r="B68" s="212" t="s">
        <v>8866</v>
      </c>
      <c r="C68" s="213"/>
      <c r="D68" s="215">
        <v>99.99</v>
      </c>
      <c r="E68" s="214">
        <f t="shared" si="0"/>
        <v>62.993699999999997</v>
      </c>
    </row>
    <row r="69" spans="1:5" ht="15.75">
      <c r="A69" s="212" t="s">
        <v>8867</v>
      </c>
      <c r="B69" s="212" t="s">
        <v>8868</v>
      </c>
      <c r="C69" s="213"/>
      <c r="D69" s="215">
        <v>61.99</v>
      </c>
      <c r="E69" s="214">
        <f t="shared" ref="E69:E93" si="1">SUM(D69*0.63)</f>
        <v>39.053699999999999</v>
      </c>
    </row>
    <row r="70" spans="1:5" ht="47.25">
      <c r="A70" s="212" t="s">
        <v>8869</v>
      </c>
      <c r="B70" s="212" t="s">
        <v>8870</v>
      </c>
      <c r="C70" s="213"/>
      <c r="D70" s="215">
        <v>49.99</v>
      </c>
      <c r="E70" s="214">
        <f t="shared" si="1"/>
        <v>31.4937</v>
      </c>
    </row>
    <row r="71" spans="1:5" ht="31.5">
      <c r="A71" s="212" t="s">
        <v>8871</v>
      </c>
      <c r="B71" s="212" t="s">
        <v>8872</v>
      </c>
      <c r="C71" s="213"/>
      <c r="D71" s="215">
        <v>111.99</v>
      </c>
      <c r="E71" s="214">
        <f t="shared" si="1"/>
        <v>70.553699999999992</v>
      </c>
    </row>
    <row r="72" spans="1:5" ht="47.25">
      <c r="A72" s="212" t="s">
        <v>8873</v>
      </c>
      <c r="B72" s="212" t="s">
        <v>8874</v>
      </c>
      <c r="C72" s="213"/>
      <c r="D72" s="215">
        <v>24.99</v>
      </c>
      <c r="E72" s="214">
        <f t="shared" si="1"/>
        <v>15.743699999999999</v>
      </c>
    </row>
    <row r="73" spans="1:5" ht="47.25">
      <c r="A73" s="212" t="s">
        <v>8875</v>
      </c>
      <c r="B73" s="212" t="s">
        <v>8876</v>
      </c>
      <c r="C73" s="213"/>
      <c r="D73" s="215">
        <v>849.99</v>
      </c>
      <c r="E73" s="214">
        <f t="shared" si="1"/>
        <v>535.49369999999999</v>
      </c>
    </row>
    <row r="74" spans="1:5" ht="63">
      <c r="A74" s="212" t="s">
        <v>8877</v>
      </c>
      <c r="B74" s="212" t="s">
        <v>8878</v>
      </c>
      <c r="C74" s="213"/>
      <c r="D74" s="215">
        <v>909.99</v>
      </c>
      <c r="E74" s="214">
        <f t="shared" si="1"/>
        <v>573.29370000000006</v>
      </c>
    </row>
    <row r="75" spans="1:5" ht="47.25">
      <c r="A75" s="212" t="s">
        <v>8879</v>
      </c>
      <c r="B75" s="212" t="s">
        <v>8880</v>
      </c>
      <c r="C75" s="213"/>
      <c r="D75" s="215">
        <v>1029.99</v>
      </c>
      <c r="E75" s="214">
        <f t="shared" si="1"/>
        <v>648.89369999999997</v>
      </c>
    </row>
    <row r="76" spans="1:5" ht="63">
      <c r="A76" s="212" t="s">
        <v>8881</v>
      </c>
      <c r="B76" s="212" t="s">
        <v>8882</v>
      </c>
      <c r="C76" s="213"/>
      <c r="D76" s="215">
        <v>44.99</v>
      </c>
      <c r="E76" s="214">
        <f t="shared" si="1"/>
        <v>28.343700000000002</v>
      </c>
    </row>
    <row r="77" spans="1:5" ht="78.75">
      <c r="A77" s="212" t="s">
        <v>8883</v>
      </c>
      <c r="B77" s="212" t="s">
        <v>8884</v>
      </c>
      <c r="C77" s="213"/>
      <c r="D77" s="215">
        <v>64.989999999999995</v>
      </c>
      <c r="E77" s="214">
        <f t="shared" si="1"/>
        <v>40.9437</v>
      </c>
    </row>
    <row r="78" spans="1:5" ht="78.75">
      <c r="A78" s="212" t="s">
        <v>8885</v>
      </c>
      <c r="B78" s="212" t="s">
        <v>8886</v>
      </c>
      <c r="C78" s="213"/>
      <c r="D78" s="215">
        <v>74.989999999999995</v>
      </c>
      <c r="E78" s="214">
        <f t="shared" si="1"/>
        <v>47.243699999999997</v>
      </c>
    </row>
    <row r="79" spans="1:5" ht="31.5">
      <c r="A79" s="212" t="s">
        <v>8887</v>
      </c>
      <c r="B79" s="212" t="s">
        <v>8888</v>
      </c>
      <c r="C79" s="213"/>
      <c r="D79" s="215">
        <v>139.99</v>
      </c>
      <c r="E79" s="214">
        <f t="shared" si="1"/>
        <v>88.193700000000007</v>
      </c>
    </row>
    <row r="80" spans="1:5" ht="31.5">
      <c r="A80" s="212" t="s">
        <v>8889</v>
      </c>
      <c r="B80" s="212" t="s">
        <v>8890</v>
      </c>
      <c r="C80" s="213"/>
      <c r="D80" s="215">
        <v>149.99</v>
      </c>
      <c r="E80" s="214">
        <f t="shared" si="1"/>
        <v>94.493700000000004</v>
      </c>
    </row>
    <row r="81" spans="1:5" ht="31.5">
      <c r="A81" s="212" t="s">
        <v>8891</v>
      </c>
      <c r="B81" s="212" t="s">
        <v>8892</v>
      </c>
      <c r="C81" s="213"/>
      <c r="D81" s="215">
        <v>159.99</v>
      </c>
      <c r="E81" s="214">
        <f t="shared" si="1"/>
        <v>100.7937</v>
      </c>
    </row>
    <row r="82" spans="1:5" ht="31.5">
      <c r="A82" s="212" t="s">
        <v>8893</v>
      </c>
      <c r="B82" s="212" t="s">
        <v>8894</v>
      </c>
      <c r="C82" s="213"/>
      <c r="D82" s="215">
        <v>139.99</v>
      </c>
      <c r="E82" s="214">
        <f t="shared" si="1"/>
        <v>88.193700000000007</v>
      </c>
    </row>
    <row r="83" spans="1:5" ht="31.5">
      <c r="A83" s="212" t="s">
        <v>8895</v>
      </c>
      <c r="B83" s="212" t="s">
        <v>8896</v>
      </c>
      <c r="C83" s="213"/>
      <c r="D83" s="215">
        <v>149.99</v>
      </c>
      <c r="E83" s="214">
        <f t="shared" si="1"/>
        <v>94.493700000000004</v>
      </c>
    </row>
    <row r="84" spans="1:5" ht="31.5">
      <c r="A84" s="212" t="s">
        <v>8897</v>
      </c>
      <c r="B84" s="212" t="s">
        <v>8898</v>
      </c>
      <c r="C84" s="213"/>
      <c r="D84" s="215">
        <v>159.99</v>
      </c>
      <c r="E84" s="214">
        <f t="shared" si="1"/>
        <v>100.7937</v>
      </c>
    </row>
    <row r="85" spans="1:5" ht="31.5">
      <c r="A85" s="212" t="s">
        <v>8899</v>
      </c>
      <c r="B85" s="212" t="s">
        <v>8900</v>
      </c>
      <c r="C85" s="213"/>
      <c r="D85" s="215">
        <v>89.99</v>
      </c>
      <c r="E85" s="214">
        <f t="shared" si="1"/>
        <v>56.6937</v>
      </c>
    </row>
    <row r="86" spans="1:5" ht="31.5">
      <c r="A86" s="212" t="s">
        <v>8901</v>
      </c>
      <c r="B86" s="212" t="s">
        <v>8902</v>
      </c>
      <c r="C86" s="213"/>
      <c r="D86" s="215">
        <v>99.99</v>
      </c>
      <c r="E86" s="214">
        <f t="shared" si="1"/>
        <v>62.993699999999997</v>
      </c>
    </row>
    <row r="87" spans="1:5" ht="31.5">
      <c r="A87" s="212" t="s">
        <v>8903</v>
      </c>
      <c r="B87" s="212" t="s">
        <v>8904</v>
      </c>
      <c r="C87" s="213"/>
      <c r="D87" s="215">
        <v>99.99</v>
      </c>
      <c r="E87" s="214">
        <f t="shared" si="1"/>
        <v>62.993699999999997</v>
      </c>
    </row>
    <row r="88" spans="1:5" ht="31.5">
      <c r="A88" s="212" t="s">
        <v>8905</v>
      </c>
      <c r="B88" s="212" t="s">
        <v>8906</v>
      </c>
      <c r="C88" s="213"/>
      <c r="D88" s="215">
        <v>24.99</v>
      </c>
      <c r="E88" s="214">
        <f t="shared" si="1"/>
        <v>15.743699999999999</v>
      </c>
    </row>
    <row r="89" spans="1:5" ht="31.5">
      <c r="A89" s="212" t="s">
        <v>8907</v>
      </c>
      <c r="B89" s="212" t="s">
        <v>8908</v>
      </c>
      <c r="C89" s="213"/>
      <c r="D89" s="215">
        <v>1369.99</v>
      </c>
      <c r="E89" s="214">
        <f t="shared" si="1"/>
        <v>863.09370000000001</v>
      </c>
    </row>
    <row r="90" spans="1:5" ht="47.25">
      <c r="A90" s="212" t="s">
        <v>8909</v>
      </c>
      <c r="B90" s="212" t="s">
        <v>8910</v>
      </c>
      <c r="C90" s="213"/>
      <c r="D90" s="217">
        <v>1899.99</v>
      </c>
      <c r="E90" s="214">
        <f t="shared" si="1"/>
        <v>1196.9937</v>
      </c>
    </row>
    <row r="91" spans="1:5" ht="47.25">
      <c r="A91" s="212" t="s">
        <v>8911</v>
      </c>
      <c r="B91" s="212" t="s">
        <v>8912</v>
      </c>
      <c r="C91" s="213"/>
      <c r="D91" s="215">
        <v>1600</v>
      </c>
      <c r="E91" s="214">
        <f t="shared" si="1"/>
        <v>1008</v>
      </c>
    </row>
    <row r="92" spans="1:5" ht="63">
      <c r="A92" s="212" t="s">
        <v>8913</v>
      </c>
      <c r="B92" s="212" t="s">
        <v>8914</v>
      </c>
      <c r="C92" s="213"/>
      <c r="D92" s="215">
        <v>2100</v>
      </c>
      <c r="E92" s="214">
        <f t="shared" si="1"/>
        <v>1323</v>
      </c>
    </row>
    <row r="93" spans="1:5" ht="63">
      <c r="A93" s="212" t="s">
        <v>8915</v>
      </c>
      <c r="B93" s="212" t="s">
        <v>8916</v>
      </c>
      <c r="C93" s="213"/>
      <c r="D93" s="215">
        <v>2800</v>
      </c>
      <c r="E93" s="214">
        <f t="shared" si="1"/>
        <v>1764</v>
      </c>
    </row>
    <row r="94" spans="1:5" ht="15.75">
      <c r="A94" s="210"/>
      <c r="B94" s="210"/>
      <c r="C94" s="211"/>
    </row>
  </sheetData>
  <mergeCells count="1">
    <mergeCell ref="A1:E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1515"/>
  <sheetViews>
    <sheetView topLeftCell="A421" workbookViewId="0">
      <selection activeCell="I12" sqref="I12"/>
    </sheetView>
  </sheetViews>
  <sheetFormatPr defaultRowHeight="15"/>
  <cols>
    <col min="1" max="1" width="16.7109375" style="1"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230" t="s">
        <v>38</v>
      </c>
      <c r="B1" s="231"/>
      <c r="C1" s="231"/>
      <c r="D1" s="231"/>
      <c r="E1" s="232"/>
    </row>
    <row r="3" spans="1:5">
      <c r="A3" s="11" t="s">
        <v>7</v>
      </c>
      <c r="B3" s="11" t="s">
        <v>8</v>
      </c>
      <c r="C3" s="18" t="s">
        <v>2</v>
      </c>
      <c r="D3" s="12" t="s">
        <v>5</v>
      </c>
      <c r="E3" s="12" t="s">
        <v>6</v>
      </c>
    </row>
    <row r="4" spans="1:5">
      <c r="A4" s="24" t="s">
        <v>3529</v>
      </c>
      <c r="B4" s="25" t="s">
        <v>3530</v>
      </c>
      <c r="C4" s="17">
        <v>0.35</v>
      </c>
      <c r="D4" s="102">
        <v>135</v>
      </c>
      <c r="E4" s="135">
        <f>SUM(D4*0.65)</f>
        <v>87.75</v>
      </c>
    </row>
    <row r="5" spans="1:5">
      <c r="A5" s="24" t="s">
        <v>3531</v>
      </c>
      <c r="B5" s="25" t="s">
        <v>3532</v>
      </c>
      <c r="D5" s="102">
        <v>108</v>
      </c>
      <c r="E5" s="135">
        <f t="shared" ref="E5:E68" si="0">SUM(D5*0.65)</f>
        <v>70.2</v>
      </c>
    </row>
    <row r="6" spans="1:5">
      <c r="A6" s="26" t="s">
        <v>3533</v>
      </c>
      <c r="B6" s="25" t="s">
        <v>3534</v>
      </c>
      <c r="D6" s="102">
        <v>105</v>
      </c>
      <c r="E6" s="135">
        <f t="shared" si="0"/>
        <v>68.25</v>
      </c>
    </row>
    <row r="7" spans="1:5">
      <c r="A7" s="26" t="s">
        <v>3535</v>
      </c>
      <c r="B7" s="25" t="s">
        <v>3536</v>
      </c>
      <c r="D7" s="102">
        <v>149</v>
      </c>
      <c r="E7" s="135">
        <f t="shared" si="0"/>
        <v>96.850000000000009</v>
      </c>
    </row>
    <row r="8" spans="1:5">
      <c r="A8" s="24" t="s">
        <v>3537</v>
      </c>
      <c r="B8" s="25" t="s">
        <v>3538</v>
      </c>
      <c r="D8" s="102">
        <v>216</v>
      </c>
      <c r="E8" s="135">
        <f t="shared" si="0"/>
        <v>140.4</v>
      </c>
    </row>
    <row r="9" spans="1:5">
      <c r="A9" s="26" t="s">
        <v>3539</v>
      </c>
      <c r="B9" s="25" t="s">
        <v>3540</v>
      </c>
      <c r="D9" s="102">
        <v>122</v>
      </c>
      <c r="E9" s="135">
        <f t="shared" si="0"/>
        <v>79.3</v>
      </c>
    </row>
    <row r="10" spans="1:5">
      <c r="A10" s="26" t="s">
        <v>3541</v>
      </c>
      <c r="B10" s="25" t="s">
        <v>3542</v>
      </c>
      <c r="D10" s="102">
        <v>199</v>
      </c>
      <c r="E10" s="135">
        <f t="shared" si="0"/>
        <v>129.35</v>
      </c>
    </row>
    <row r="11" spans="1:5">
      <c r="A11" s="26" t="s">
        <v>3543</v>
      </c>
      <c r="B11" s="27" t="s">
        <v>3544</v>
      </c>
      <c r="D11" s="102">
        <v>158</v>
      </c>
      <c r="E11" s="135">
        <f t="shared" si="0"/>
        <v>102.7</v>
      </c>
    </row>
    <row r="12" spans="1:5">
      <c r="A12" s="26" t="s">
        <v>3545</v>
      </c>
      <c r="B12" s="27" t="s">
        <v>3540</v>
      </c>
      <c r="D12" s="102">
        <v>135</v>
      </c>
      <c r="E12" s="135">
        <f t="shared" si="0"/>
        <v>87.75</v>
      </c>
    </row>
    <row r="13" spans="1:5">
      <c r="A13" s="26" t="s">
        <v>3546</v>
      </c>
      <c r="B13" s="27" t="s">
        <v>3547</v>
      </c>
      <c r="D13" s="103">
        <v>199</v>
      </c>
      <c r="E13" s="135">
        <f t="shared" si="0"/>
        <v>129.35</v>
      </c>
    </row>
    <row r="14" spans="1:5">
      <c r="A14" s="26" t="s">
        <v>3548</v>
      </c>
      <c r="B14" s="27" t="s">
        <v>3549</v>
      </c>
      <c r="D14" s="103">
        <v>75</v>
      </c>
      <c r="E14" s="135">
        <f t="shared" si="0"/>
        <v>48.75</v>
      </c>
    </row>
    <row r="15" spans="1:5">
      <c r="A15" s="26" t="s">
        <v>3550</v>
      </c>
      <c r="B15" s="27" t="s">
        <v>3551</v>
      </c>
      <c r="D15" s="103">
        <v>68</v>
      </c>
      <c r="E15" s="135">
        <f t="shared" si="0"/>
        <v>44.2</v>
      </c>
    </row>
    <row r="16" spans="1:5">
      <c r="A16" s="26" t="s">
        <v>3552</v>
      </c>
      <c r="B16" s="27" t="s">
        <v>3553</v>
      </c>
      <c r="D16" s="103">
        <v>7</v>
      </c>
      <c r="E16" s="135">
        <f t="shared" si="0"/>
        <v>4.55</v>
      </c>
    </row>
    <row r="17" spans="1:5">
      <c r="A17" s="26" t="s">
        <v>3554</v>
      </c>
      <c r="B17" s="27" t="s">
        <v>3555</v>
      </c>
      <c r="D17" s="103">
        <v>9</v>
      </c>
      <c r="E17" s="135">
        <f t="shared" si="0"/>
        <v>5.8500000000000005</v>
      </c>
    </row>
    <row r="18" spans="1:5">
      <c r="A18" s="26" t="s">
        <v>3556</v>
      </c>
      <c r="B18" s="27" t="s">
        <v>3557</v>
      </c>
      <c r="D18" s="103">
        <v>9</v>
      </c>
      <c r="E18" s="135">
        <f t="shared" si="0"/>
        <v>5.8500000000000005</v>
      </c>
    </row>
    <row r="19" spans="1:5">
      <c r="A19" s="26" t="s">
        <v>3558</v>
      </c>
      <c r="B19" s="27" t="s">
        <v>3559</v>
      </c>
      <c r="D19" s="103">
        <v>29</v>
      </c>
      <c r="E19" s="135">
        <f t="shared" si="0"/>
        <v>18.850000000000001</v>
      </c>
    </row>
    <row r="20" spans="1:5">
      <c r="A20" s="26" t="s">
        <v>3560</v>
      </c>
      <c r="B20" s="27" t="s">
        <v>3561</v>
      </c>
      <c r="D20" s="103">
        <v>11</v>
      </c>
      <c r="E20" s="135">
        <f t="shared" si="0"/>
        <v>7.15</v>
      </c>
    </row>
    <row r="21" spans="1:5">
      <c r="A21" s="26" t="s">
        <v>3562</v>
      </c>
      <c r="B21" s="27" t="s">
        <v>3563</v>
      </c>
      <c r="D21" s="103">
        <v>12</v>
      </c>
      <c r="E21" s="135">
        <f t="shared" si="0"/>
        <v>7.8000000000000007</v>
      </c>
    </row>
    <row r="22" spans="1:5">
      <c r="A22" s="26" t="s">
        <v>3564</v>
      </c>
      <c r="B22" s="27" t="s">
        <v>3565</v>
      </c>
      <c r="D22" s="103">
        <v>12</v>
      </c>
      <c r="E22" s="135">
        <f t="shared" si="0"/>
        <v>7.8000000000000007</v>
      </c>
    </row>
    <row r="23" spans="1:5">
      <c r="A23" s="26" t="s">
        <v>3566</v>
      </c>
      <c r="B23" s="27" t="s">
        <v>3567</v>
      </c>
      <c r="D23" s="103">
        <v>47</v>
      </c>
      <c r="E23" s="135">
        <f t="shared" si="0"/>
        <v>30.55</v>
      </c>
    </row>
    <row r="24" spans="1:5">
      <c r="A24" s="26" t="s">
        <v>3568</v>
      </c>
      <c r="B24" s="27" t="s">
        <v>3569</v>
      </c>
      <c r="D24" s="103">
        <v>53</v>
      </c>
      <c r="E24" s="135">
        <f t="shared" si="0"/>
        <v>34.450000000000003</v>
      </c>
    </row>
    <row r="25" spans="1:5">
      <c r="A25" s="26" t="s">
        <v>3570</v>
      </c>
      <c r="B25" s="27" t="s">
        <v>3571</v>
      </c>
      <c r="D25" s="103">
        <v>56</v>
      </c>
      <c r="E25" s="135">
        <f t="shared" si="0"/>
        <v>36.4</v>
      </c>
    </row>
    <row r="26" spans="1:5" ht="25.5">
      <c r="A26" s="26" t="s">
        <v>3572</v>
      </c>
      <c r="B26" s="27" t="s">
        <v>3573</v>
      </c>
      <c r="D26" s="103">
        <v>43</v>
      </c>
      <c r="E26" s="135">
        <f t="shared" si="0"/>
        <v>27.95</v>
      </c>
    </row>
    <row r="27" spans="1:5">
      <c r="A27" s="26" t="s">
        <v>3574</v>
      </c>
      <c r="B27" s="27" t="s">
        <v>3575</v>
      </c>
      <c r="D27" s="103">
        <v>75</v>
      </c>
      <c r="E27" s="135">
        <f t="shared" si="0"/>
        <v>48.75</v>
      </c>
    </row>
    <row r="28" spans="1:5">
      <c r="A28" s="26" t="s">
        <v>3576</v>
      </c>
      <c r="B28" s="27" t="s">
        <v>3577</v>
      </c>
      <c r="D28" s="103">
        <v>53</v>
      </c>
      <c r="E28" s="135">
        <f t="shared" si="0"/>
        <v>34.450000000000003</v>
      </c>
    </row>
    <row r="29" spans="1:5">
      <c r="A29" s="26" t="s">
        <v>3578</v>
      </c>
      <c r="B29" s="27" t="s">
        <v>3579</v>
      </c>
      <c r="D29" s="103">
        <v>149</v>
      </c>
      <c r="E29" s="135">
        <f t="shared" si="0"/>
        <v>96.850000000000009</v>
      </c>
    </row>
    <row r="30" spans="1:5">
      <c r="A30" s="26" t="s">
        <v>3580</v>
      </c>
      <c r="B30" s="27" t="s">
        <v>3581</v>
      </c>
      <c r="D30" s="103">
        <v>30</v>
      </c>
      <c r="E30" s="135">
        <f t="shared" si="0"/>
        <v>19.5</v>
      </c>
    </row>
    <row r="31" spans="1:5">
      <c r="A31" s="26" t="s">
        <v>3582</v>
      </c>
      <c r="B31" s="27" t="s">
        <v>3583</v>
      </c>
      <c r="D31" s="103">
        <v>12</v>
      </c>
      <c r="E31" s="135">
        <f t="shared" si="0"/>
        <v>7.8000000000000007</v>
      </c>
    </row>
    <row r="32" spans="1:5">
      <c r="A32" s="26" t="s">
        <v>3584</v>
      </c>
      <c r="B32" s="27" t="s">
        <v>3585</v>
      </c>
      <c r="D32" s="103">
        <v>6</v>
      </c>
      <c r="E32" s="135">
        <f t="shared" si="0"/>
        <v>3.9000000000000004</v>
      </c>
    </row>
    <row r="33" spans="1:5">
      <c r="A33" s="26" t="s">
        <v>3586</v>
      </c>
      <c r="B33" s="27" t="s">
        <v>3587</v>
      </c>
      <c r="D33" s="103">
        <v>5</v>
      </c>
      <c r="E33" s="135">
        <f t="shared" si="0"/>
        <v>3.25</v>
      </c>
    </row>
    <row r="34" spans="1:5">
      <c r="A34" s="26" t="s">
        <v>3588</v>
      </c>
      <c r="B34" s="27" t="s">
        <v>3589</v>
      </c>
      <c r="D34" s="103">
        <v>29</v>
      </c>
      <c r="E34" s="135">
        <f t="shared" si="0"/>
        <v>18.850000000000001</v>
      </c>
    </row>
    <row r="35" spans="1:5" ht="25.5">
      <c r="A35" s="26" t="s">
        <v>3590</v>
      </c>
      <c r="B35" s="27" t="s">
        <v>3591</v>
      </c>
      <c r="D35" s="103">
        <v>6</v>
      </c>
      <c r="E35" s="135">
        <f t="shared" si="0"/>
        <v>3.9000000000000004</v>
      </c>
    </row>
    <row r="36" spans="1:5">
      <c r="A36" s="26" t="s">
        <v>3592</v>
      </c>
      <c r="B36" s="27" t="s">
        <v>3593</v>
      </c>
      <c r="D36" s="103">
        <v>5</v>
      </c>
      <c r="E36" s="135">
        <f t="shared" si="0"/>
        <v>3.25</v>
      </c>
    </row>
    <row r="37" spans="1:5">
      <c r="A37" s="26" t="s">
        <v>3594</v>
      </c>
      <c r="B37" s="27" t="s">
        <v>3595</v>
      </c>
      <c r="D37" s="103">
        <v>14</v>
      </c>
      <c r="E37" s="135">
        <f t="shared" si="0"/>
        <v>9.1</v>
      </c>
    </row>
    <row r="38" spans="1:5">
      <c r="A38" s="26" t="s">
        <v>3596</v>
      </c>
      <c r="B38" s="27" t="s">
        <v>3597</v>
      </c>
      <c r="D38" s="103">
        <v>83</v>
      </c>
      <c r="E38" s="135">
        <f t="shared" si="0"/>
        <v>53.95</v>
      </c>
    </row>
    <row r="39" spans="1:5">
      <c r="A39" s="26" t="s">
        <v>3598</v>
      </c>
      <c r="B39" s="27" t="s">
        <v>3599</v>
      </c>
      <c r="D39" s="103">
        <v>8</v>
      </c>
      <c r="E39" s="135">
        <f t="shared" si="0"/>
        <v>5.2</v>
      </c>
    </row>
    <row r="40" spans="1:5">
      <c r="A40" s="26" t="s">
        <v>3600</v>
      </c>
      <c r="B40" s="27" t="s">
        <v>3601</v>
      </c>
      <c r="D40" s="103">
        <v>99</v>
      </c>
      <c r="E40" s="135">
        <f t="shared" si="0"/>
        <v>64.350000000000009</v>
      </c>
    </row>
    <row r="41" spans="1:5" ht="25.5">
      <c r="A41" s="26" t="s">
        <v>3602</v>
      </c>
      <c r="B41" s="27" t="s">
        <v>3603</v>
      </c>
      <c r="D41" s="103">
        <v>68</v>
      </c>
      <c r="E41" s="135">
        <f t="shared" si="0"/>
        <v>44.2</v>
      </c>
    </row>
    <row r="42" spans="1:5">
      <c r="A42" s="26" t="s">
        <v>3604</v>
      </c>
      <c r="B42" s="27" t="s">
        <v>3605</v>
      </c>
      <c r="D42" s="103">
        <v>13</v>
      </c>
      <c r="E42" s="135">
        <f t="shared" si="0"/>
        <v>8.4500000000000011</v>
      </c>
    </row>
    <row r="43" spans="1:5">
      <c r="A43" s="26" t="s">
        <v>3606</v>
      </c>
      <c r="B43" s="27" t="s">
        <v>3607</v>
      </c>
      <c r="D43" s="103">
        <v>26</v>
      </c>
      <c r="E43" s="135">
        <f t="shared" si="0"/>
        <v>16.900000000000002</v>
      </c>
    </row>
    <row r="44" spans="1:5">
      <c r="A44" s="26" t="s">
        <v>3608</v>
      </c>
      <c r="B44" s="27" t="s">
        <v>3609</v>
      </c>
      <c r="D44" s="103">
        <v>18</v>
      </c>
      <c r="E44" s="135">
        <f t="shared" si="0"/>
        <v>11.700000000000001</v>
      </c>
    </row>
    <row r="45" spans="1:5">
      <c r="A45" s="26" t="s">
        <v>3610</v>
      </c>
      <c r="B45" s="27" t="s">
        <v>3611</v>
      </c>
      <c r="D45" s="103">
        <v>18</v>
      </c>
      <c r="E45" s="135">
        <f t="shared" si="0"/>
        <v>11.700000000000001</v>
      </c>
    </row>
    <row r="46" spans="1:5">
      <c r="A46" s="26" t="s">
        <v>3612</v>
      </c>
      <c r="B46" s="27" t="s">
        <v>3613</v>
      </c>
      <c r="D46" s="103">
        <v>99</v>
      </c>
      <c r="E46" s="135">
        <f t="shared" si="0"/>
        <v>64.350000000000009</v>
      </c>
    </row>
    <row r="47" spans="1:5">
      <c r="A47" s="26" t="s">
        <v>3614</v>
      </c>
      <c r="B47" s="27" t="s">
        <v>3615</v>
      </c>
      <c r="D47" s="103">
        <v>13</v>
      </c>
      <c r="E47" s="135">
        <f t="shared" si="0"/>
        <v>8.4500000000000011</v>
      </c>
    </row>
    <row r="48" spans="1:5">
      <c r="A48" s="26" t="s">
        <v>3616</v>
      </c>
      <c r="B48" s="28" t="s">
        <v>3617</v>
      </c>
      <c r="D48" s="103">
        <v>249</v>
      </c>
      <c r="E48" s="135">
        <f t="shared" si="0"/>
        <v>161.85</v>
      </c>
    </row>
    <row r="49" spans="1:5">
      <c r="A49" s="26" t="s">
        <v>3618</v>
      </c>
      <c r="B49" s="28" t="s">
        <v>3619</v>
      </c>
      <c r="D49" s="103">
        <v>100</v>
      </c>
      <c r="E49" s="135">
        <f t="shared" si="0"/>
        <v>65</v>
      </c>
    </row>
    <row r="50" spans="1:5">
      <c r="A50" s="26" t="s">
        <v>3620</v>
      </c>
      <c r="B50" s="28" t="s">
        <v>3621</v>
      </c>
      <c r="D50" s="103">
        <v>100</v>
      </c>
      <c r="E50" s="135">
        <f t="shared" si="0"/>
        <v>65</v>
      </c>
    </row>
    <row r="51" spans="1:5">
      <c r="A51" s="26" t="s">
        <v>3622</v>
      </c>
      <c r="B51" s="27" t="s">
        <v>3623</v>
      </c>
      <c r="D51" s="103">
        <v>79</v>
      </c>
      <c r="E51" s="135">
        <f t="shared" si="0"/>
        <v>51.35</v>
      </c>
    </row>
    <row r="52" spans="1:5">
      <c r="A52" s="26" t="s">
        <v>3624</v>
      </c>
      <c r="B52" s="27" t="s">
        <v>3625</v>
      </c>
      <c r="D52" s="103">
        <v>13</v>
      </c>
      <c r="E52" s="135">
        <f t="shared" si="0"/>
        <v>8.4500000000000011</v>
      </c>
    </row>
    <row r="53" spans="1:5">
      <c r="A53" s="26" t="s">
        <v>3626</v>
      </c>
      <c r="B53" s="27" t="s">
        <v>3627</v>
      </c>
      <c r="D53" s="103">
        <v>66</v>
      </c>
      <c r="E53" s="135">
        <f t="shared" si="0"/>
        <v>42.9</v>
      </c>
    </row>
    <row r="54" spans="1:5">
      <c r="A54" s="26" t="s">
        <v>3628</v>
      </c>
      <c r="B54" s="27" t="s">
        <v>3629</v>
      </c>
      <c r="D54" s="103">
        <v>142</v>
      </c>
      <c r="E54" s="135">
        <f t="shared" si="0"/>
        <v>92.3</v>
      </c>
    </row>
    <row r="55" spans="1:5">
      <c r="A55" s="26" t="s">
        <v>3630</v>
      </c>
      <c r="B55" s="27" t="s">
        <v>3631</v>
      </c>
      <c r="D55" s="103">
        <v>13</v>
      </c>
      <c r="E55" s="135">
        <f t="shared" si="0"/>
        <v>8.4500000000000011</v>
      </c>
    </row>
    <row r="56" spans="1:5">
      <c r="A56" s="26" t="s">
        <v>3632</v>
      </c>
      <c r="B56" s="27" t="s">
        <v>3633</v>
      </c>
      <c r="D56" s="103">
        <v>12</v>
      </c>
      <c r="E56" s="135">
        <f t="shared" si="0"/>
        <v>7.8000000000000007</v>
      </c>
    </row>
    <row r="57" spans="1:5">
      <c r="A57" s="26" t="s">
        <v>3634</v>
      </c>
      <c r="B57" s="27" t="s">
        <v>3635</v>
      </c>
      <c r="D57" s="103">
        <v>26</v>
      </c>
      <c r="E57" s="135">
        <f t="shared" si="0"/>
        <v>16.900000000000002</v>
      </c>
    </row>
    <row r="58" spans="1:5">
      <c r="A58" s="26" t="s">
        <v>3636</v>
      </c>
      <c r="B58" s="27" t="s">
        <v>3637</v>
      </c>
      <c r="D58" s="103">
        <v>13</v>
      </c>
      <c r="E58" s="135">
        <f t="shared" si="0"/>
        <v>8.4500000000000011</v>
      </c>
    </row>
    <row r="59" spans="1:5">
      <c r="A59" s="26" t="s">
        <v>3638</v>
      </c>
      <c r="B59" s="27" t="s">
        <v>3639</v>
      </c>
      <c r="D59" s="103">
        <v>14</v>
      </c>
      <c r="E59" s="135">
        <f t="shared" si="0"/>
        <v>9.1</v>
      </c>
    </row>
    <row r="60" spans="1:5">
      <c r="A60" s="26" t="s">
        <v>3640</v>
      </c>
      <c r="B60" s="27" t="s">
        <v>3641</v>
      </c>
      <c r="D60" s="103">
        <v>25</v>
      </c>
      <c r="E60" s="135">
        <f t="shared" si="0"/>
        <v>16.25</v>
      </c>
    </row>
    <row r="61" spans="1:5">
      <c r="A61" s="26" t="s">
        <v>3642</v>
      </c>
      <c r="B61" s="27" t="s">
        <v>3643</v>
      </c>
      <c r="D61" s="103">
        <v>40</v>
      </c>
      <c r="E61" s="135">
        <f t="shared" si="0"/>
        <v>26</v>
      </c>
    </row>
    <row r="62" spans="1:5">
      <c r="A62" s="26" t="s">
        <v>3644</v>
      </c>
      <c r="B62" s="27" t="s">
        <v>3645</v>
      </c>
      <c r="D62" s="103">
        <v>22</v>
      </c>
      <c r="E62" s="135">
        <f t="shared" si="0"/>
        <v>14.3</v>
      </c>
    </row>
    <row r="63" spans="1:5">
      <c r="A63" s="26" t="s">
        <v>3646</v>
      </c>
      <c r="B63" s="27" t="s">
        <v>3647</v>
      </c>
      <c r="D63" s="103">
        <v>68</v>
      </c>
      <c r="E63" s="135">
        <f t="shared" si="0"/>
        <v>44.2</v>
      </c>
    </row>
    <row r="64" spans="1:5">
      <c r="A64" s="26" t="s">
        <v>3648</v>
      </c>
      <c r="B64" s="27" t="s">
        <v>3649</v>
      </c>
      <c r="D64" s="103">
        <v>19</v>
      </c>
      <c r="E64" s="135">
        <f t="shared" si="0"/>
        <v>12.35</v>
      </c>
    </row>
    <row r="65" spans="1:5">
      <c r="A65" s="26" t="s">
        <v>3650</v>
      </c>
      <c r="B65" s="27" t="s">
        <v>3651</v>
      </c>
      <c r="D65" s="103">
        <v>10</v>
      </c>
      <c r="E65" s="135">
        <f t="shared" si="0"/>
        <v>6.5</v>
      </c>
    </row>
    <row r="66" spans="1:5">
      <c r="A66" s="26" t="s">
        <v>3652</v>
      </c>
      <c r="B66" s="27" t="s">
        <v>3653</v>
      </c>
      <c r="D66" s="103">
        <v>53</v>
      </c>
      <c r="E66" s="135">
        <f t="shared" si="0"/>
        <v>34.450000000000003</v>
      </c>
    </row>
    <row r="67" spans="1:5">
      <c r="A67" s="26" t="s">
        <v>3654</v>
      </c>
      <c r="B67" s="27" t="s">
        <v>3655</v>
      </c>
      <c r="D67" s="103">
        <v>142</v>
      </c>
      <c r="E67" s="135">
        <f t="shared" si="0"/>
        <v>92.3</v>
      </c>
    </row>
    <row r="68" spans="1:5">
      <c r="A68" s="26" t="s">
        <v>3656</v>
      </c>
      <c r="B68" s="27" t="s">
        <v>3657</v>
      </c>
      <c r="D68" s="103">
        <v>13</v>
      </c>
      <c r="E68" s="135">
        <f t="shared" si="0"/>
        <v>8.4500000000000011</v>
      </c>
    </row>
    <row r="69" spans="1:5">
      <c r="A69" s="26" t="s">
        <v>3658</v>
      </c>
      <c r="B69" s="27" t="s">
        <v>3659</v>
      </c>
      <c r="D69" s="103">
        <v>66</v>
      </c>
      <c r="E69" s="135">
        <f t="shared" ref="E69:E132" si="1">SUM(D69*0.65)</f>
        <v>42.9</v>
      </c>
    </row>
    <row r="70" spans="1:5">
      <c r="A70" s="26" t="s">
        <v>3660</v>
      </c>
      <c r="B70" s="27" t="s">
        <v>3661</v>
      </c>
      <c r="D70" s="103">
        <v>142</v>
      </c>
      <c r="E70" s="135">
        <f t="shared" si="1"/>
        <v>92.3</v>
      </c>
    </row>
    <row r="71" spans="1:5">
      <c r="A71" s="26" t="s">
        <v>3662</v>
      </c>
      <c r="B71" s="27" t="s">
        <v>3663</v>
      </c>
      <c r="D71" s="103">
        <v>13</v>
      </c>
      <c r="E71" s="135">
        <f t="shared" si="1"/>
        <v>8.4500000000000011</v>
      </c>
    </row>
    <row r="72" spans="1:5">
      <c r="A72" s="26" t="s">
        <v>3664</v>
      </c>
      <c r="B72" s="27" t="s">
        <v>3665</v>
      </c>
      <c r="D72" s="103">
        <v>12</v>
      </c>
      <c r="E72" s="135">
        <f t="shared" si="1"/>
        <v>7.8000000000000007</v>
      </c>
    </row>
    <row r="73" spans="1:5">
      <c r="A73" s="26" t="s">
        <v>3666</v>
      </c>
      <c r="B73" s="27" t="s">
        <v>3667</v>
      </c>
      <c r="D73" s="103">
        <v>15</v>
      </c>
      <c r="E73" s="135">
        <f t="shared" si="1"/>
        <v>9.75</v>
      </c>
    </row>
    <row r="74" spans="1:5">
      <c r="A74" s="26" t="s">
        <v>3668</v>
      </c>
      <c r="B74" s="27" t="s">
        <v>3669</v>
      </c>
      <c r="D74" s="103">
        <v>38</v>
      </c>
      <c r="E74" s="135">
        <f t="shared" si="1"/>
        <v>24.7</v>
      </c>
    </row>
    <row r="75" spans="1:5">
      <c r="A75" s="26" t="s">
        <v>3670</v>
      </c>
      <c r="B75" s="27" t="s">
        <v>3671</v>
      </c>
      <c r="D75" s="103">
        <v>45</v>
      </c>
      <c r="E75" s="135">
        <f t="shared" si="1"/>
        <v>29.25</v>
      </c>
    </row>
    <row r="76" spans="1:5" ht="25.5">
      <c r="A76" s="26" t="s">
        <v>3672</v>
      </c>
      <c r="B76" s="27" t="s">
        <v>3673</v>
      </c>
      <c r="D76" s="103">
        <v>25</v>
      </c>
      <c r="E76" s="135">
        <f t="shared" si="1"/>
        <v>16.25</v>
      </c>
    </row>
    <row r="77" spans="1:5">
      <c r="A77" s="26" t="s">
        <v>3674</v>
      </c>
      <c r="B77" s="27" t="s">
        <v>3675</v>
      </c>
      <c r="D77" s="103">
        <v>44</v>
      </c>
      <c r="E77" s="135">
        <f t="shared" si="1"/>
        <v>28.6</v>
      </c>
    </row>
    <row r="78" spans="1:5">
      <c r="A78" s="26" t="s">
        <v>3676</v>
      </c>
      <c r="B78" s="27" t="s">
        <v>3677</v>
      </c>
      <c r="D78" s="103">
        <v>10</v>
      </c>
      <c r="E78" s="135">
        <f t="shared" si="1"/>
        <v>6.5</v>
      </c>
    </row>
    <row r="79" spans="1:5" ht="25.5">
      <c r="A79" s="26" t="s">
        <v>3678</v>
      </c>
      <c r="B79" s="27" t="s">
        <v>3679</v>
      </c>
      <c r="D79" s="103">
        <v>8</v>
      </c>
      <c r="E79" s="135">
        <f t="shared" si="1"/>
        <v>5.2</v>
      </c>
    </row>
    <row r="80" spans="1:5">
      <c r="A80" s="26" t="s">
        <v>3680</v>
      </c>
      <c r="B80" s="27" t="s">
        <v>3681</v>
      </c>
      <c r="D80" s="103">
        <v>8</v>
      </c>
      <c r="E80" s="135">
        <f t="shared" si="1"/>
        <v>5.2</v>
      </c>
    </row>
    <row r="81" spans="1:5">
      <c r="A81" s="26" t="s">
        <v>3682</v>
      </c>
      <c r="B81" s="27" t="s">
        <v>3683</v>
      </c>
      <c r="D81" s="103">
        <v>8</v>
      </c>
      <c r="E81" s="135">
        <f t="shared" si="1"/>
        <v>5.2</v>
      </c>
    </row>
    <row r="82" spans="1:5">
      <c r="A82" s="26" t="s">
        <v>3684</v>
      </c>
      <c r="B82" s="27" t="s">
        <v>3685</v>
      </c>
      <c r="D82" s="103">
        <v>8</v>
      </c>
      <c r="E82" s="135">
        <f t="shared" si="1"/>
        <v>5.2</v>
      </c>
    </row>
    <row r="83" spans="1:5">
      <c r="A83" s="26" t="s">
        <v>3686</v>
      </c>
      <c r="B83" s="27" t="s">
        <v>3687</v>
      </c>
      <c r="D83" s="103">
        <v>8</v>
      </c>
      <c r="E83" s="135">
        <f t="shared" si="1"/>
        <v>5.2</v>
      </c>
    </row>
    <row r="84" spans="1:5">
      <c r="A84" s="26" t="s">
        <v>3688</v>
      </c>
      <c r="B84" s="27" t="s">
        <v>3689</v>
      </c>
      <c r="D84" s="103">
        <v>8</v>
      </c>
      <c r="E84" s="135">
        <f t="shared" si="1"/>
        <v>5.2</v>
      </c>
    </row>
    <row r="85" spans="1:5">
      <c r="A85" s="26" t="s">
        <v>3690</v>
      </c>
      <c r="B85" s="27" t="s">
        <v>3691</v>
      </c>
      <c r="D85" s="103">
        <v>8</v>
      </c>
      <c r="E85" s="135">
        <f t="shared" si="1"/>
        <v>5.2</v>
      </c>
    </row>
    <row r="86" spans="1:5" ht="25.5">
      <c r="A86" s="29" t="s">
        <v>3692</v>
      </c>
      <c r="B86" s="30" t="s">
        <v>3693</v>
      </c>
      <c r="D86" s="104">
        <v>99</v>
      </c>
      <c r="E86" s="135">
        <f t="shared" si="1"/>
        <v>64.350000000000009</v>
      </c>
    </row>
    <row r="87" spans="1:5">
      <c r="A87" s="26" t="s">
        <v>3694</v>
      </c>
      <c r="B87" s="27" t="s">
        <v>3695</v>
      </c>
      <c r="D87" s="103">
        <v>24</v>
      </c>
      <c r="E87" s="135">
        <f t="shared" si="1"/>
        <v>15.600000000000001</v>
      </c>
    </row>
    <row r="88" spans="1:5">
      <c r="A88" s="26" t="s">
        <v>3696</v>
      </c>
      <c r="B88" s="27" t="s">
        <v>3697</v>
      </c>
      <c r="D88" s="103">
        <v>36</v>
      </c>
      <c r="E88" s="135">
        <f t="shared" si="1"/>
        <v>23.400000000000002</v>
      </c>
    </row>
    <row r="89" spans="1:5">
      <c r="A89" s="25" t="s">
        <v>3698</v>
      </c>
      <c r="B89" s="25" t="s">
        <v>3699</v>
      </c>
      <c r="D89" s="105">
        <v>525</v>
      </c>
      <c r="E89" s="135">
        <f t="shared" si="1"/>
        <v>341.25</v>
      </c>
    </row>
    <row r="90" spans="1:5">
      <c r="A90" s="31" t="s">
        <v>3700</v>
      </c>
      <c r="B90" s="32" t="s">
        <v>3701</v>
      </c>
      <c r="D90" s="106">
        <v>56</v>
      </c>
      <c r="E90" s="135">
        <f t="shared" si="1"/>
        <v>36.4</v>
      </c>
    </row>
    <row r="91" spans="1:5">
      <c r="A91" s="31" t="s">
        <v>3702</v>
      </c>
      <c r="B91" s="33" t="s">
        <v>3703</v>
      </c>
      <c r="D91" s="106">
        <v>19</v>
      </c>
      <c r="E91" s="135">
        <f t="shared" si="1"/>
        <v>12.35</v>
      </c>
    </row>
    <row r="92" spans="1:5">
      <c r="A92" s="26" t="s">
        <v>3704</v>
      </c>
      <c r="B92" s="27" t="s">
        <v>3705</v>
      </c>
      <c r="D92" s="103">
        <v>20</v>
      </c>
      <c r="E92" s="135">
        <f t="shared" si="1"/>
        <v>13</v>
      </c>
    </row>
    <row r="93" spans="1:5">
      <c r="A93" s="26" t="s">
        <v>3706</v>
      </c>
      <c r="B93" s="27" t="s">
        <v>3707</v>
      </c>
      <c r="D93" s="103">
        <v>11</v>
      </c>
      <c r="E93" s="135">
        <f t="shared" si="1"/>
        <v>7.15</v>
      </c>
    </row>
    <row r="94" spans="1:5">
      <c r="A94" s="26" t="s">
        <v>3708</v>
      </c>
      <c r="B94" s="27" t="s">
        <v>3709</v>
      </c>
      <c r="D94" s="103">
        <v>225</v>
      </c>
      <c r="E94" s="135">
        <f t="shared" si="1"/>
        <v>146.25</v>
      </c>
    </row>
    <row r="95" spans="1:5">
      <c r="A95" s="26" t="s">
        <v>3710</v>
      </c>
      <c r="B95" s="27" t="s">
        <v>3711</v>
      </c>
      <c r="D95" s="103">
        <v>50</v>
      </c>
      <c r="E95" s="135">
        <f t="shared" si="1"/>
        <v>32.5</v>
      </c>
    </row>
    <row r="96" spans="1:5">
      <c r="A96" s="26" t="s">
        <v>3712</v>
      </c>
      <c r="B96" s="27" t="s">
        <v>3713</v>
      </c>
      <c r="D96" s="103">
        <v>169</v>
      </c>
      <c r="E96" s="135">
        <f t="shared" si="1"/>
        <v>109.85000000000001</v>
      </c>
    </row>
    <row r="97" spans="1:5">
      <c r="A97" s="26" t="s">
        <v>3714</v>
      </c>
      <c r="B97" s="27" t="s">
        <v>3715</v>
      </c>
      <c r="D97" s="103">
        <v>81</v>
      </c>
      <c r="E97" s="135">
        <f t="shared" si="1"/>
        <v>52.65</v>
      </c>
    </row>
    <row r="98" spans="1:5">
      <c r="A98" s="26" t="s">
        <v>3716</v>
      </c>
      <c r="B98" s="27" t="s">
        <v>3717</v>
      </c>
      <c r="D98" s="103">
        <v>236</v>
      </c>
      <c r="E98" s="135">
        <f t="shared" si="1"/>
        <v>153.4</v>
      </c>
    </row>
    <row r="99" spans="1:5">
      <c r="A99" s="26" t="s">
        <v>3718</v>
      </c>
      <c r="B99" s="27" t="s">
        <v>3719</v>
      </c>
      <c r="D99" s="103">
        <v>874</v>
      </c>
      <c r="E99" s="135">
        <f t="shared" si="1"/>
        <v>568.1</v>
      </c>
    </row>
    <row r="100" spans="1:5">
      <c r="A100" s="26" t="s">
        <v>3720</v>
      </c>
      <c r="B100" s="27" t="s">
        <v>3721</v>
      </c>
      <c r="D100" s="103">
        <v>150</v>
      </c>
      <c r="E100" s="135">
        <f t="shared" si="1"/>
        <v>97.5</v>
      </c>
    </row>
    <row r="101" spans="1:5">
      <c r="A101" s="26" t="s">
        <v>3722</v>
      </c>
      <c r="B101" s="27" t="s">
        <v>3723</v>
      </c>
      <c r="D101" s="103">
        <v>44</v>
      </c>
      <c r="E101" s="135">
        <f t="shared" si="1"/>
        <v>28.6</v>
      </c>
    </row>
    <row r="102" spans="1:5">
      <c r="A102" s="26" t="s">
        <v>3724</v>
      </c>
      <c r="B102" s="27" t="s">
        <v>3725</v>
      </c>
      <c r="D102" s="103">
        <v>156</v>
      </c>
      <c r="E102" s="135">
        <f t="shared" si="1"/>
        <v>101.4</v>
      </c>
    </row>
    <row r="103" spans="1:5">
      <c r="A103" s="26" t="s">
        <v>3726</v>
      </c>
      <c r="B103" s="27" t="s">
        <v>3727</v>
      </c>
      <c r="D103" s="103">
        <v>169</v>
      </c>
      <c r="E103" s="135">
        <f t="shared" si="1"/>
        <v>109.85000000000001</v>
      </c>
    </row>
    <row r="104" spans="1:5">
      <c r="A104" s="26" t="s">
        <v>3728</v>
      </c>
      <c r="B104" s="27" t="s">
        <v>3729</v>
      </c>
      <c r="D104" s="103">
        <v>106</v>
      </c>
      <c r="E104" s="135">
        <f t="shared" si="1"/>
        <v>68.900000000000006</v>
      </c>
    </row>
    <row r="105" spans="1:5">
      <c r="A105" s="26" t="s">
        <v>3730</v>
      </c>
      <c r="B105" s="27" t="s">
        <v>3731</v>
      </c>
      <c r="D105" s="103">
        <v>51</v>
      </c>
      <c r="E105" s="135">
        <f t="shared" si="1"/>
        <v>33.15</v>
      </c>
    </row>
    <row r="106" spans="1:5">
      <c r="A106" s="26" t="s">
        <v>3732</v>
      </c>
      <c r="B106" s="27" t="s">
        <v>3733</v>
      </c>
      <c r="D106" s="103">
        <v>219</v>
      </c>
      <c r="E106" s="135">
        <f t="shared" si="1"/>
        <v>142.35</v>
      </c>
    </row>
    <row r="107" spans="1:5">
      <c r="A107" s="26" t="s">
        <v>3734</v>
      </c>
      <c r="B107" s="27" t="s">
        <v>3735</v>
      </c>
      <c r="D107" s="103">
        <v>849</v>
      </c>
      <c r="E107" s="135">
        <f t="shared" si="1"/>
        <v>551.85</v>
      </c>
    </row>
    <row r="108" spans="1:5">
      <c r="A108" s="26" t="s">
        <v>3736</v>
      </c>
      <c r="B108" s="27" t="s">
        <v>3737</v>
      </c>
      <c r="D108" s="103">
        <v>150</v>
      </c>
      <c r="E108" s="135">
        <f t="shared" si="1"/>
        <v>97.5</v>
      </c>
    </row>
    <row r="109" spans="1:5">
      <c r="A109" s="26" t="s">
        <v>3738</v>
      </c>
      <c r="B109" s="27" t="s">
        <v>3739</v>
      </c>
      <c r="D109" s="103">
        <v>38</v>
      </c>
      <c r="E109" s="135">
        <f t="shared" si="1"/>
        <v>24.7</v>
      </c>
    </row>
    <row r="110" spans="1:5">
      <c r="A110" s="26" t="s">
        <v>3740</v>
      </c>
      <c r="B110" s="27" t="s">
        <v>3741</v>
      </c>
      <c r="D110" s="103">
        <v>49</v>
      </c>
      <c r="E110" s="135">
        <f t="shared" si="1"/>
        <v>31.85</v>
      </c>
    </row>
    <row r="111" spans="1:5">
      <c r="A111" s="26" t="s">
        <v>3742</v>
      </c>
      <c r="B111" s="27" t="s">
        <v>3743</v>
      </c>
      <c r="D111" s="103">
        <v>219</v>
      </c>
      <c r="E111" s="135">
        <f t="shared" si="1"/>
        <v>142.35</v>
      </c>
    </row>
    <row r="112" spans="1:5">
      <c r="A112" s="26" t="s">
        <v>3744</v>
      </c>
      <c r="B112" s="27" t="s">
        <v>3745</v>
      </c>
      <c r="D112" s="103">
        <v>749</v>
      </c>
      <c r="E112" s="135">
        <f t="shared" si="1"/>
        <v>486.85</v>
      </c>
    </row>
    <row r="113" spans="1:5">
      <c r="A113" s="26" t="s">
        <v>3746</v>
      </c>
      <c r="B113" s="27" t="s">
        <v>3747</v>
      </c>
      <c r="D113" s="103">
        <v>138</v>
      </c>
      <c r="E113" s="135">
        <f t="shared" si="1"/>
        <v>89.7</v>
      </c>
    </row>
    <row r="114" spans="1:5">
      <c r="A114" s="26" t="s">
        <v>3748</v>
      </c>
      <c r="B114" s="27" t="s">
        <v>3749</v>
      </c>
      <c r="D114" s="103">
        <v>186</v>
      </c>
      <c r="E114" s="135">
        <f t="shared" si="1"/>
        <v>120.9</v>
      </c>
    </row>
    <row r="115" spans="1:5">
      <c r="A115" s="26" t="s">
        <v>3750</v>
      </c>
      <c r="B115" s="27" t="s">
        <v>3751</v>
      </c>
      <c r="D115" s="103">
        <v>298.75</v>
      </c>
      <c r="E115" s="135">
        <f t="shared" si="1"/>
        <v>194.1875</v>
      </c>
    </row>
    <row r="116" spans="1:5" ht="25.5">
      <c r="A116" s="26" t="s">
        <v>3752</v>
      </c>
      <c r="B116" s="27" t="s">
        <v>3753</v>
      </c>
      <c r="D116" s="103">
        <v>53</v>
      </c>
      <c r="E116" s="135">
        <f t="shared" si="1"/>
        <v>34.450000000000003</v>
      </c>
    </row>
    <row r="117" spans="1:5" ht="25.5">
      <c r="A117" s="26" t="s">
        <v>3754</v>
      </c>
      <c r="B117" s="27" t="s">
        <v>3755</v>
      </c>
      <c r="D117" s="103">
        <v>68</v>
      </c>
      <c r="E117" s="135">
        <f t="shared" si="1"/>
        <v>44.2</v>
      </c>
    </row>
    <row r="118" spans="1:5" ht="25.5">
      <c r="A118" s="26" t="s">
        <v>3756</v>
      </c>
      <c r="B118" s="27" t="s">
        <v>3757</v>
      </c>
      <c r="D118" s="103">
        <v>69</v>
      </c>
      <c r="E118" s="135">
        <f t="shared" si="1"/>
        <v>44.85</v>
      </c>
    </row>
    <row r="119" spans="1:5">
      <c r="A119" s="26" t="s">
        <v>3758</v>
      </c>
      <c r="B119" s="27" t="s">
        <v>3759</v>
      </c>
      <c r="D119" s="103">
        <v>63</v>
      </c>
      <c r="E119" s="135">
        <f t="shared" si="1"/>
        <v>40.950000000000003</v>
      </c>
    </row>
    <row r="120" spans="1:5">
      <c r="A120" s="26" t="s">
        <v>3760</v>
      </c>
      <c r="B120" s="27" t="s">
        <v>3761</v>
      </c>
      <c r="D120" s="103">
        <v>23</v>
      </c>
      <c r="E120" s="135">
        <f t="shared" si="1"/>
        <v>14.950000000000001</v>
      </c>
    </row>
    <row r="121" spans="1:5">
      <c r="A121" s="26" t="s">
        <v>3762</v>
      </c>
      <c r="B121" s="27" t="s">
        <v>3763</v>
      </c>
      <c r="D121" s="103">
        <v>6</v>
      </c>
      <c r="E121" s="135">
        <f t="shared" si="1"/>
        <v>3.9000000000000004</v>
      </c>
    </row>
    <row r="122" spans="1:5" ht="25.5">
      <c r="A122" s="34" t="s">
        <v>3764</v>
      </c>
      <c r="B122" s="28" t="s">
        <v>3765</v>
      </c>
      <c r="D122" s="107">
        <v>13</v>
      </c>
      <c r="E122" s="135">
        <f t="shared" si="1"/>
        <v>8.4500000000000011</v>
      </c>
    </row>
    <row r="123" spans="1:5" ht="25.5">
      <c r="A123" s="35" t="s">
        <v>3766</v>
      </c>
      <c r="B123" s="28" t="s">
        <v>3767</v>
      </c>
      <c r="D123" s="107">
        <v>13</v>
      </c>
      <c r="E123" s="135">
        <f t="shared" si="1"/>
        <v>8.4500000000000011</v>
      </c>
    </row>
    <row r="124" spans="1:5" ht="25.5">
      <c r="A124" s="35" t="s">
        <v>3768</v>
      </c>
      <c r="B124" s="28" t="s">
        <v>3769</v>
      </c>
      <c r="D124" s="107">
        <v>13</v>
      </c>
      <c r="E124" s="135">
        <f t="shared" si="1"/>
        <v>8.4500000000000011</v>
      </c>
    </row>
    <row r="125" spans="1:5">
      <c r="A125" s="35" t="s">
        <v>3770</v>
      </c>
      <c r="B125" s="28" t="s">
        <v>3771</v>
      </c>
      <c r="D125" s="107">
        <v>999</v>
      </c>
      <c r="E125" s="135">
        <f t="shared" si="1"/>
        <v>649.35</v>
      </c>
    </row>
    <row r="126" spans="1:5">
      <c r="A126" s="35" t="s">
        <v>3772</v>
      </c>
      <c r="B126" s="28" t="s">
        <v>3773</v>
      </c>
      <c r="D126" s="107">
        <v>999</v>
      </c>
      <c r="E126" s="135">
        <f t="shared" si="1"/>
        <v>649.35</v>
      </c>
    </row>
    <row r="127" spans="1:5">
      <c r="A127" s="35" t="s">
        <v>3774</v>
      </c>
      <c r="B127" s="28" t="s">
        <v>3775</v>
      </c>
      <c r="D127" s="107">
        <v>999</v>
      </c>
      <c r="E127" s="135">
        <f t="shared" si="1"/>
        <v>649.35</v>
      </c>
    </row>
    <row r="128" spans="1:5">
      <c r="A128" s="35" t="s">
        <v>3776</v>
      </c>
      <c r="B128" s="28" t="s">
        <v>3777</v>
      </c>
      <c r="D128" s="107">
        <v>1081</v>
      </c>
      <c r="E128" s="135">
        <f t="shared" si="1"/>
        <v>702.65</v>
      </c>
    </row>
    <row r="129" spans="1:5">
      <c r="A129" s="35" t="s">
        <v>3778</v>
      </c>
      <c r="B129" s="28" t="s">
        <v>3779</v>
      </c>
      <c r="D129" s="107">
        <v>1081</v>
      </c>
      <c r="E129" s="135">
        <f t="shared" si="1"/>
        <v>702.65</v>
      </c>
    </row>
    <row r="130" spans="1:5">
      <c r="A130" s="35" t="s">
        <v>3780</v>
      </c>
      <c r="B130" s="28" t="s">
        <v>3781</v>
      </c>
      <c r="D130" s="107">
        <v>1081</v>
      </c>
      <c r="E130" s="135">
        <f t="shared" si="1"/>
        <v>702.65</v>
      </c>
    </row>
    <row r="131" spans="1:5">
      <c r="A131" s="35" t="s">
        <v>3782</v>
      </c>
      <c r="B131" s="28" t="s">
        <v>3783</v>
      </c>
      <c r="D131" s="107">
        <v>1236</v>
      </c>
      <c r="E131" s="135">
        <f t="shared" si="1"/>
        <v>803.4</v>
      </c>
    </row>
    <row r="132" spans="1:5">
      <c r="A132" s="35" t="s">
        <v>3784</v>
      </c>
      <c r="B132" s="28" t="s">
        <v>3785</v>
      </c>
      <c r="D132" s="107">
        <v>1236</v>
      </c>
      <c r="E132" s="135">
        <f t="shared" si="1"/>
        <v>803.4</v>
      </c>
    </row>
    <row r="133" spans="1:5">
      <c r="A133" s="35" t="s">
        <v>3786</v>
      </c>
      <c r="B133" s="28" t="s">
        <v>3787</v>
      </c>
      <c r="D133" s="107">
        <v>1236</v>
      </c>
      <c r="E133" s="135">
        <f t="shared" ref="E133:E196" si="2">SUM(D133*0.65)</f>
        <v>803.4</v>
      </c>
    </row>
    <row r="134" spans="1:5">
      <c r="A134" s="35" t="s">
        <v>3788</v>
      </c>
      <c r="B134" s="28" t="s">
        <v>3783</v>
      </c>
      <c r="D134" s="107">
        <v>1361</v>
      </c>
      <c r="E134" s="135">
        <f t="shared" si="2"/>
        <v>884.65</v>
      </c>
    </row>
    <row r="135" spans="1:5">
      <c r="A135" s="35" t="s">
        <v>3789</v>
      </c>
      <c r="B135" s="28" t="s">
        <v>3785</v>
      </c>
      <c r="D135" s="107">
        <v>1361</v>
      </c>
      <c r="E135" s="135">
        <f t="shared" si="2"/>
        <v>884.65</v>
      </c>
    </row>
    <row r="136" spans="1:5">
      <c r="A136" s="35" t="s">
        <v>3790</v>
      </c>
      <c r="B136" s="28" t="s">
        <v>3787</v>
      </c>
      <c r="D136" s="107">
        <v>1361</v>
      </c>
      <c r="E136" s="135">
        <f t="shared" si="2"/>
        <v>884.65</v>
      </c>
    </row>
    <row r="137" spans="1:5">
      <c r="A137" s="35" t="s">
        <v>3791</v>
      </c>
      <c r="B137" s="28" t="s">
        <v>3783</v>
      </c>
      <c r="D137" s="107">
        <v>1361</v>
      </c>
      <c r="E137" s="135">
        <f t="shared" si="2"/>
        <v>884.65</v>
      </c>
    </row>
    <row r="138" spans="1:5">
      <c r="A138" s="35" t="s">
        <v>3792</v>
      </c>
      <c r="B138" s="28" t="s">
        <v>3785</v>
      </c>
      <c r="D138" s="107">
        <v>1361</v>
      </c>
      <c r="E138" s="135">
        <f t="shared" si="2"/>
        <v>884.65</v>
      </c>
    </row>
    <row r="139" spans="1:5">
      <c r="A139" s="35" t="s">
        <v>3793</v>
      </c>
      <c r="B139" s="28" t="s">
        <v>3787</v>
      </c>
      <c r="D139" s="107">
        <v>1361</v>
      </c>
      <c r="E139" s="135">
        <f t="shared" si="2"/>
        <v>884.65</v>
      </c>
    </row>
    <row r="140" spans="1:5">
      <c r="A140" s="35" t="s">
        <v>3794</v>
      </c>
      <c r="B140" s="28" t="s">
        <v>3783</v>
      </c>
      <c r="D140" s="107">
        <v>1624</v>
      </c>
      <c r="E140" s="135">
        <f t="shared" si="2"/>
        <v>1055.6000000000001</v>
      </c>
    </row>
    <row r="141" spans="1:5">
      <c r="A141" s="35" t="s">
        <v>3795</v>
      </c>
      <c r="B141" s="28" t="s">
        <v>3785</v>
      </c>
      <c r="D141" s="107">
        <v>1624</v>
      </c>
      <c r="E141" s="135">
        <f t="shared" si="2"/>
        <v>1055.6000000000001</v>
      </c>
    </row>
    <row r="142" spans="1:5">
      <c r="A142" s="35" t="s">
        <v>3796</v>
      </c>
      <c r="B142" s="28" t="s">
        <v>3787</v>
      </c>
      <c r="D142" s="107">
        <v>1624</v>
      </c>
      <c r="E142" s="135">
        <f t="shared" si="2"/>
        <v>1055.6000000000001</v>
      </c>
    </row>
    <row r="143" spans="1:5">
      <c r="A143" s="35" t="s">
        <v>3797</v>
      </c>
      <c r="B143" s="28" t="s">
        <v>3783</v>
      </c>
      <c r="D143" s="107">
        <v>1624</v>
      </c>
      <c r="E143" s="135">
        <f t="shared" si="2"/>
        <v>1055.6000000000001</v>
      </c>
    </row>
    <row r="144" spans="1:5">
      <c r="A144" s="35" t="s">
        <v>3798</v>
      </c>
      <c r="B144" s="28" t="s">
        <v>3785</v>
      </c>
      <c r="D144" s="107">
        <v>1624</v>
      </c>
      <c r="E144" s="135">
        <f t="shared" si="2"/>
        <v>1055.6000000000001</v>
      </c>
    </row>
    <row r="145" spans="1:5">
      <c r="A145" s="35" t="s">
        <v>3799</v>
      </c>
      <c r="B145" s="28" t="s">
        <v>3787</v>
      </c>
      <c r="D145" s="107">
        <v>1624</v>
      </c>
      <c r="E145" s="135">
        <f t="shared" si="2"/>
        <v>1055.6000000000001</v>
      </c>
    </row>
    <row r="146" spans="1:5">
      <c r="A146" s="35" t="s">
        <v>3800</v>
      </c>
      <c r="B146" s="28" t="s">
        <v>3783</v>
      </c>
      <c r="D146" s="107">
        <v>2061</v>
      </c>
      <c r="E146" s="135">
        <f t="shared" si="2"/>
        <v>1339.65</v>
      </c>
    </row>
    <row r="147" spans="1:5">
      <c r="A147" s="35" t="s">
        <v>3801</v>
      </c>
      <c r="B147" s="28" t="s">
        <v>3785</v>
      </c>
      <c r="D147" s="107">
        <v>2061</v>
      </c>
      <c r="E147" s="135">
        <f t="shared" si="2"/>
        <v>1339.65</v>
      </c>
    </row>
    <row r="148" spans="1:5">
      <c r="A148" s="35" t="s">
        <v>3802</v>
      </c>
      <c r="B148" s="28" t="s">
        <v>3787</v>
      </c>
      <c r="D148" s="107">
        <v>2061</v>
      </c>
      <c r="E148" s="135">
        <f t="shared" si="2"/>
        <v>1339.65</v>
      </c>
    </row>
    <row r="149" spans="1:5">
      <c r="A149" s="35" t="s">
        <v>3803</v>
      </c>
      <c r="B149" s="28" t="s">
        <v>3783</v>
      </c>
      <c r="D149" s="107">
        <v>2061</v>
      </c>
      <c r="E149" s="135">
        <f t="shared" si="2"/>
        <v>1339.65</v>
      </c>
    </row>
    <row r="150" spans="1:5">
      <c r="A150" s="35" t="s">
        <v>3804</v>
      </c>
      <c r="B150" s="28" t="s">
        <v>3785</v>
      </c>
      <c r="D150" s="107">
        <v>2061</v>
      </c>
      <c r="E150" s="135">
        <f t="shared" si="2"/>
        <v>1339.65</v>
      </c>
    </row>
    <row r="151" spans="1:5">
      <c r="A151" s="35" t="s">
        <v>3805</v>
      </c>
      <c r="B151" s="28" t="s">
        <v>3787</v>
      </c>
      <c r="D151" s="107">
        <v>2061</v>
      </c>
      <c r="E151" s="135">
        <f t="shared" si="2"/>
        <v>1339.65</v>
      </c>
    </row>
    <row r="152" spans="1:5">
      <c r="A152" s="35" t="s">
        <v>3806</v>
      </c>
      <c r="B152" s="28" t="s">
        <v>3783</v>
      </c>
      <c r="D152" s="107">
        <v>2061</v>
      </c>
      <c r="E152" s="135">
        <f t="shared" si="2"/>
        <v>1339.65</v>
      </c>
    </row>
    <row r="153" spans="1:5">
      <c r="A153" s="35" t="s">
        <v>3807</v>
      </c>
      <c r="B153" s="28" t="s">
        <v>3785</v>
      </c>
      <c r="D153" s="107">
        <v>2061</v>
      </c>
      <c r="E153" s="135">
        <f t="shared" si="2"/>
        <v>1339.65</v>
      </c>
    </row>
    <row r="154" spans="1:5">
      <c r="A154" s="35" t="s">
        <v>3808</v>
      </c>
      <c r="B154" s="28" t="s">
        <v>3787</v>
      </c>
      <c r="D154" s="107">
        <v>2061</v>
      </c>
      <c r="E154" s="135">
        <f t="shared" si="2"/>
        <v>1339.65</v>
      </c>
    </row>
    <row r="155" spans="1:5">
      <c r="A155" s="35" t="s">
        <v>3809</v>
      </c>
      <c r="B155" s="28" t="s">
        <v>3783</v>
      </c>
      <c r="D155" s="107">
        <v>2061</v>
      </c>
      <c r="E155" s="135">
        <f t="shared" si="2"/>
        <v>1339.65</v>
      </c>
    </row>
    <row r="156" spans="1:5">
      <c r="A156" s="35" t="s">
        <v>3810</v>
      </c>
      <c r="B156" s="28" t="s">
        <v>3785</v>
      </c>
      <c r="D156" s="107">
        <v>2061</v>
      </c>
      <c r="E156" s="135">
        <f t="shared" si="2"/>
        <v>1339.65</v>
      </c>
    </row>
    <row r="157" spans="1:5">
      <c r="A157" s="35" t="s">
        <v>3811</v>
      </c>
      <c r="B157" s="28" t="s">
        <v>3787</v>
      </c>
      <c r="D157" s="107">
        <v>2061</v>
      </c>
      <c r="E157" s="135">
        <f t="shared" si="2"/>
        <v>1339.65</v>
      </c>
    </row>
    <row r="158" spans="1:5">
      <c r="A158" s="35" t="s">
        <v>3812</v>
      </c>
      <c r="B158" s="28" t="s">
        <v>3783</v>
      </c>
      <c r="D158" s="107">
        <v>1111</v>
      </c>
      <c r="E158" s="135">
        <f t="shared" si="2"/>
        <v>722.15</v>
      </c>
    </row>
    <row r="159" spans="1:5">
      <c r="A159" s="35" t="s">
        <v>3813</v>
      </c>
      <c r="B159" s="28" t="s">
        <v>3785</v>
      </c>
      <c r="D159" s="107">
        <v>1111</v>
      </c>
      <c r="E159" s="135">
        <f t="shared" si="2"/>
        <v>722.15</v>
      </c>
    </row>
    <row r="160" spans="1:5">
      <c r="A160" s="35" t="s">
        <v>3814</v>
      </c>
      <c r="B160" s="28" t="s">
        <v>3787</v>
      </c>
      <c r="D160" s="107">
        <v>1111</v>
      </c>
      <c r="E160" s="135">
        <f t="shared" si="2"/>
        <v>722.15</v>
      </c>
    </row>
    <row r="161" spans="1:5">
      <c r="A161" s="35" t="s">
        <v>3815</v>
      </c>
      <c r="B161" s="28" t="s">
        <v>3783</v>
      </c>
      <c r="D161" s="107">
        <v>1281</v>
      </c>
      <c r="E161" s="135">
        <f t="shared" si="2"/>
        <v>832.65</v>
      </c>
    </row>
    <row r="162" spans="1:5">
      <c r="A162" s="35" t="s">
        <v>3816</v>
      </c>
      <c r="B162" s="28" t="s">
        <v>3785</v>
      </c>
      <c r="D162" s="107">
        <v>1281</v>
      </c>
      <c r="E162" s="135">
        <f t="shared" si="2"/>
        <v>832.65</v>
      </c>
    </row>
    <row r="163" spans="1:5">
      <c r="A163" s="35" t="s">
        <v>3817</v>
      </c>
      <c r="B163" s="28" t="s">
        <v>3787</v>
      </c>
      <c r="D163" s="107">
        <v>1281</v>
      </c>
      <c r="E163" s="135">
        <f t="shared" si="2"/>
        <v>832.65</v>
      </c>
    </row>
    <row r="164" spans="1:5" ht="25.5">
      <c r="A164" s="35" t="s">
        <v>3818</v>
      </c>
      <c r="B164" s="28" t="s">
        <v>3819</v>
      </c>
      <c r="D164" s="107">
        <v>3563</v>
      </c>
      <c r="E164" s="135">
        <f t="shared" si="2"/>
        <v>2315.9500000000003</v>
      </c>
    </row>
    <row r="165" spans="1:5" ht="25.5">
      <c r="A165" s="35" t="s">
        <v>3820</v>
      </c>
      <c r="B165" s="28" t="s">
        <v>3821</v>
      </c>
      <c r="D165" s="107">
        <v>3563</v>
      </c>
      <c r="E165" s="135">
        <f t="shared" si="2"/>
        <v>2315.9500000000003</v>
      </c>
    </row>
    <row r="166" spans="1:5" ht="25.5">
      <c r="A166" s="35" t="s">
        <v>3822</v>
      </c>
      <c r="B166" s="28" t="s">
        <v>3823</v>
      </c>
      <c r="D166" s="107">
        <v>3563</v>
      </c>
      <c r="E166" s="135">
        <f t="shared" si="2"/>
        <v>2315.9500000000003</v>
      </c>
    </row>
    <row r="167" spans="1:5" ht="38.25">
      <c r="A167" s="35" t="s">
        <v>3824</v>
      </c>
      <c r="B167" s="28" t="s">
        <v>3825</v>
      </c>
      <c r="D167" s="107">
        <v>3750</v>
      </c>
      <c r="E167" s="135">
        <f t="shared" si="2"/>
        <v>2437.5</v>
      </c>
    </row>
    <row r="168" spans="1:5" ht="38.25">
      <c r="A168" s="35" t="s">
        <v>3826</v>
      </c>
      <c r="B168" s="28" t="s">
        <v>3827</v>
      </c>
      <c r="D168" s="107">
        <v>3750</v>
      </c>
      <c r="E168" s="135">
        <f t="shared" si="2"/>
        <v>2437.5</v>
      </c>
    </row>
    <row r="169" spans="1:5" ht="38.25">
      <c r="A169" s="35" t="s">
        <v>3828</v>
      </c>
      <c r="B169" s="28" t="s">
        <v>3829</v>
      </c>
      <c r="D169" s="107">
        <v>3750</v>
      </c>
      <c r="E169" s="135">
        <f t="shared" si="2"/>
        <v>2437.5</v>
      </c>
    </row>
    <row r="170" spans="1:5" ht="25.5">
      <c r="A170" s="35" t="s">
        <v>3830</v>
      </c>
      <c r="B170" s="28" t="s">
        <v>3831</v>
      </c>
      <c r="D170" s="107">
        <v>7125</v>
      </c>
      <c r="E170" s="135">
        <f t="shared" si="2"/>
        <v>4631.25</v>
      </c>
    </row>
    <row r="171" spans="1:5" ht="25.5">
      <c r="A171" s="35" t="s">
        <v>3832</v>
      </c>
      <c r="B171" s="28" t="s">
        <v>3833</v>
      </c>
      <c r="D171" s="107">
        <v>7125</v>
      </c>
      <c r="E171" s="135">
        <f t="shared" si="2"/>
        <v>4631.25</v>
      </c>
    </row>
    <row r="172" spans="1:5" ht="25.5">
      <c r="A172" s="35" t="s">
        <v>3834</v>
      </c>
      <c r="B172" s="28" t="s">
        <v>3835</v>
      </c>
      <c r="D172" s="107">
        <v>7125</v>
      </c>
      <c r="E172" s="135">
        <f t="shared" si="2"/>
        <v>4631.25</v>
      </c>
    </row>
    <row r="173" spans="1:5" ht="38.25">
      <c r="A173" s="35" t="s">
        <v>3836</v>
      </c>
      <c r="B173" s="28" t="s">
        <v>3837</v>
      </c>
      <c r="D173" s="107">
        <v>7500</v>
      </c>
      <c r="E173" s="135">
        <f t="shared" si="2"/>
        <v>4875</v>
      </c>
    </row>
    <row r="174" spans="1:5" ht="38.25">
      <c r="A174" s="35" t="s">
        <v>3838</v>
      </c>
      <c r="B174" s="28" t="s">
        <v>3839</v>
      </c>
      <c r="D174" s="107">
        <v>7500</v>
      </c>
      <c r="E174" s="135">
        <f t="shared" si="2"/>
        <v>4875</v>
      </c>
    </row>
    <row r="175" spans="1:5" ht="38.25">
      <c r="A175" s="35" t="s">
        <v>3840</v>
      </c>
      <c r="B175" s="28" t="s">
        <v>3841</v>
      </c>
      <c r="D175" s="107">
        <v>7500</v>
      </c>
      <c r="E175" s="135">
        <f t="shared" si="2"/>
        <v>4875</v>
      </c>
    </row>
    <row r="176" spans="1:5">
      <c r="A176" s="36" t="s">
        <v>3842</v>
      </c>
      <c r="B176" s="28" t="s">
        <v>3843</v>
      </c>
      <c r="D176" s="108">
        <v>29</v>
      </c>
      <c r="E176" s="135">
        <f t="shared" si="2"/>
        <v>18.850000000000001</v>
      </c>
    </row>
    <row r="177" spans="1:5">
      <c r="A177" s="37" t="s">
        <v>3844</v>
      </c>
      <c r="B177" s="27" t="s">
        <v>3845</v>
      </c>
      <c r="D177" s="103">
        <v>24</v>
      </c>
      <c r="E177" s="135">
        <f t="shared" si="2"/>
        <v>15.600000000000001</v>
      </c>
    </row>
    <row r="178" spans="1:5">
      <c r="A178" s="26" t="s">
        <v>3846</v>
      </c>
      <c r="B178" s="27" t="s">
        <v>3847</v>
      </c>
      <c r="D178" s="103">
        <v>135</v>
      </c>
      <c r="E178" s="135">
        <f t="shared" si="2"/>
        <v>87.75</v>
      </c>
    </row>
    <row r="179" spans="1:5">
      <c r="A179" s="26" t="s">
        <v>3848</v>
      </c>
      <c r="B179" s="27" t="s">
        <v>3849</v>
      </c>
      <c r="D179" s="103">
        <v>435</v>
      </c>
      <c r="E179" s="135">
        <f t="shared" si="2"/>
        <v>282.75</v>
      </c>
    </row>
    <row r="180" spans="1:5">
      <c r="A180" s="38" t="s">
        <v>3850</v>
      </c>
      <c r="B180" s="39" t="s">
        <v>3851</v>
      </c>
      <c r="D180" s="109">
        <v>49</v>
      </c>
      <c r="E180" s="135">
        <f t="shared" si="2"/>
        <v>31.85</v>
      </c>
    </row>
    <row r="181" spans="1:5">
      <c r="A181" s="38" t="s">
        <v>3852</v>
      </c>
      <c r="B181" s="39" t="s">
        <v>3853</v>
      </c>
      <c r="D181" s="109">
        <v>31</v>
      </c>
      <c r="E181" s="135">
        <f t="shared" si="2"/>
        <v>20.150000000000002</v>
      </c>
    </row>
    <row r="182" spans="1:5" ht="25.5">
      <c r="A182" s="40" t="s">
        <v>3854</v>
      </c>
      <c r="B182" s="41" t="s">
        <v>3855</v>
      </c>
      <c r="D182" s="110">
        <v>780</v>
      </c>
      <c r="E182" s="135">
        <f t="shared" si="2"/>
        <v>507</v>
      </c>
    </row>
    <row r="183" spans="1:5" ht="25.5">
      <c r="A183" s="40" t="s">
        <v>3856</v>
      </c>
      <c r="B183" s="41" t="s">
        <v>3857</v>
      </c>
      <c r="D183" s="110">
        <v>780</v>
      </c>
      <c r="E183" s="135">
        <f t="shared" si="2"/>
        <v>507</v>
      </c>
    </row>
    <row r="184" spans="1:5" ht="25.5">
      <c r="A184" s="40" t="s">
        <v>3858</v>
      </c>
      <c r="B184" s="41" t="s">
        <v>3859</v>
      </c>
      <c r="D184" s="110">
        <v>700</v>
      </c>
      <c r="E184" s="135">
        <f t="shared" si="2"/>
        <v>455</v>
      </c>
    </row>
    <row r="185" spans="1:5" ht="25.5">
      <c r="A185" s="40" t="s">
        <v>3860</v>
      </c>
      <c r="B185" s="41" t="s">
        <v>3861</v>
      </c>
      <c r="D185" s="110">
        <v>700</v>
      </c>
      <c r="E185" s="135">
        <f t="shared" si="2"/>
        <v>455</v>
      </c>
    </row>
    <row r="186" spans="1:5">
      <c r="A186" s="42" t="s">
        <v>3862</v>
      </c>
      <c r="B186" s="43" t="s">
        <v>3863</v>
      </c>
      <c r="D186" s="111">
        <v>18</v>
      </c>
      <c r="E186" s="135">
        <f t="shared" si="2"/>
        <v>11.700000000000001</v>
      </c>
    </row>
    <row r="187" spans="1:5">
      <c r="A187" s="42" t="s">
        <v>3864</v>
      </c>
      <c r="B187" s="43" t="s">
        <v>3865</v>
      </c>
      <c r="D187" s="111">
        <v>18</v>
      </c>
      <c r="E187" s="135">
        <f t="shared" si="2"/>
        <v>11.700000000000001</v>
      </c>
    </row>
    <row r="188" spans="1:5">
      <c r="A188" s="44" t="s">
        <v>3866</v>
      </c>
      <c r="B188" s="44" t="s">
        <v>3867</v>
      </c>
      <c r="D188" s="108">
        <v>4.99</v>
      </c>
      <c r="E188" s="135">
        <f t="shared" si="2"/>
        <v>3.2435</v>
      </c>
    </row>
    <row r="189" spans="1:5">
      <c r="A189" s="44" t="s">
        <v>3868</v>
      </c>
      <c r="B189" s="44" t="s">
        <v>3869</v>
      </c>
      <c r="D189" s="108">
        <v>24.99</v>
      </c>
      <c r="E189" s="135">
        <f t="shared" si="2"/>
        <v>16.243500000000001</v>
      </c>
    </row>
    <row r="190" spans="1:5">
      <c r="A190" s="45" t="s">
        <v>3870</v>
      </c>
      <c r="B190" s="46" t="s">
        <v>3871</v>
      </c>
      <c r="D190" s="112">
        <v>25</v>
      </c>
      <c r="E190" s="135">
        <f t="shared" si="2"/>
        <v>16.25</v>
      </c>
    </row>
    <row r="191" spans="1:5">
      <c r="A191" s="44" t="s">
        <v>3872</v>
      </c>
      <c r="B191" s="44" t="s">
        <v>3873</v>
      </c>
      <c r="D191" s="108">
        <v>29.99</v>
      </c>
      <c r="E191" s="135">
        <f t="shared" si="2"/>
        <v>19.493500000000001</v>
      </c>
    </row>
    <row r="192" spans="1:5">
      <c r="A192" s="44" t="s">
        <v>3874</v>
      </c>
      <c r="B192" s="44" t="s">
        <v>3875</v>
      </c>
      <c r="D192" s="108">
        <v>69</v>
      </c>
      <c r="E192" s="135">
        <f t="shared" si="2"/>
        <v>44.85</v>
      </c>
    </row>
    <row r="193" spans="1:5">
      <c r="A193" s="44" t="s">
        <v>3876</v>
      </c>
      <c r="B193" s="44" t="s">
        <v>3877</v>
      </c>
      <c r="D193" s="108">
        <v>89</v>
      </c>
      <c r="E193" s="135">
        <f t="shared" si="2"/>
        <v>57.85</v>
      </c>
    </row>
    <row r="194" spans="1:5">
      <c r="A194" s="44" t="s">
        <v>3878</v>
      </c>
      <c r="B194" s="44" t="s">
        <v>3879</v>
      </c>
      <c r="D194" s="108">
        <v>55</v>
      </c>
      <c r="E194" s="135">
        <f t="shared" si="2"/>
        <v>35.75</v>
      </c>
    </row>
    <row r="195" spans="1:5">
      <c r="A195" s="44" t="s">
        <v>3880</v>
      </c>
      <c r="B195" s="44" t="s">
        <v>3881</v>
      </c>
      <c r="D195" s="108">
        <v>55</v>
      </c>
      <c r="E195" s="135">
        <f t="shared" si="2"/>
        <v>35.75</v>
      </c>
    </row>
    <row r="196" spans="1:5">
      <c r="A196" s="44" t="s">
        <v>3882</v>
      </c>
      <c r="B196" s="44" t="s">
        <v>3883</v>
      </c>
      <c r="D196" s="108">
        <v>55</v>
      </c>
      <c r="E196" s="135">
        <f t="shared" si="2"/>
        <v>35.75</v>
      </c>
    </row>
    <row r="197" spans="1:5">
      <c r="A197" s="44" t="s">
        <v>3884</v>
      </c>
      <c r="B197" s="44" t="s">
        <v>3885</v>
      </c>
      <c r="D197" s="108">
        <v>14.99</v>
      </c>
      <c r="E197" s="135">
        <f t="shared" ref="E197:E260" si="3">SUM(D197*0.65)</f>
        <v>9.7435000000000009</v>
      </c>
    </row>
    <row r="198" spans="1:5">
      <c r="A198" s="44" t="s">
        <v>3886</v>
      </c>
      <c r="B198" s="44" t="s">
        <v>3887</v>
      </c>
      <c r="D198" s="108">
        <v>4.99</v>
      </c>
      <c r="E198" s="135">
        <f t="shared" si="3"/>
        <v>3.2435</v>
      </c>
    </row>
    <row r="199" spans="1:5">
      <c r="A199" s="45" t="s">
        <v>3888</v>
      </c>
      <c r="B199" s="46" t="s">
        <v>3889</v>
      </c>
      <c r="D199" s="112">
        <v>5</v>
      </c>
      <c r="E199" s="135">
        <f t="shared" si="3"/>
        <v>3.25</v>
      </c>
    </row>
    <row r="200" spans="1:5" ht="25.5">
      <c r="A200" s="26" t="s">
        <v>3890</v>
      </c>
      <c r="B200" s="47" t="s">
        <v>3891</v>
      </c>
      <c r="D200" s="103">
        <v>624</v>
      </c>
      <c r="E200" s="135">
        <f t="shared" si="3"/>
        <v>405.6</v>
      </c>
    </row>
    <row r="201" spans="1:5" ht="25.5">
      <c r="A201" s="26" t="s">
        <v>3892</v>
      </c>
      <c r="B201" s="47" t="s">
        <v>3893</v>
      </c>
      <c r="D201" s="113">
        <v>624</v>
      </c>
      <c r="E201" s="135">
        <f t="shared" si="3"/>
        <v>405.6</v>
      </c>
    </row>
    <row r="202" spans="1:5" ht="25.5">
      <c r="A202" s="34" t="s">
        <v>3894</v>
      </c>
      <c r="B202" s="28" t="s">
        <v>3895</v>
      </c>
      <c r="D202" s="107">
        <v>1249</v>
      </c>
      <c r="E202" s="135">
        <f t="shared" si="3"/>
        <v>811.85</v>
      </c>
    </row>
    <row r="203" spans="1:5" ht="25.5">
      <c r="A203" s="26" t="s">
        <v>3896</v>
      </c>
      <c r="B203" s="27" t="s">
        <v>3897</v>
      </c>
      <c r="D203" s="103">
        <v>624</v>
      </c>
      <c r="E203" s="135">
        <f t="shared" si="3"/>
        <v>405.6</v>
      </c>
    </row>
    <row r="204" spans="1:5" ht="25.5">
      <c r="A204" s="26" t="s">
        <v>3898</v>
      </c>
      <c r="B204" s="47" t="s">
        <v>3899</v>
      </c>
      <c r="D204" s="114">
        <v>624</v>
      </c>
      <c r="E204" s="135">
        <f t="shared" si="3"/>
        <v>405.6</v>
      </c>
    </row>
    <row r="205" spans="1:5" ht="25.5">
      <c r="A205" s="26" t="s">
        <v>3900</v>
      </c>
      <c r="B205" s="27" t="s">
        <v>3901</v>
      </c>
      <c r="D205" s="103">
        <v>499</v>
      </c>
      <c r="E205" s="135">
        <f t="shared" si="3"/>
        <v>324.35000000000002</v>
      </c>
    </row>
    <row r="206" spans="1:5">
      <c r="A206" s="26" t="s">
        <v>3902</v>
      </c>
      <c r="B206" s="27" t="s">
        <v>3903</v>
      </c>
      <c r="D206" s="103">
        <v>236</v>
      </c>
      <c r="E206" s="135">
        <f t="shared" si="3"/>
        <v>153.4</v>
      </c>
    </row>
    <row r="207" spans="1:5" ht="25.5">
      <c r="A207" s="26" t="s">
        <v>3904</v>
      </c>
      <c r="B207" s="27" t="s">
        <v>3905</v>
      </c>
      <c r="D207" s="103">
        <v>436</v>
      </c>
      <c r="E207" s="135">
        <f t="shared" si="3"/>
        <v>283.40000000000003</v>
      </c>
    </row>
    <row r="208" spans="1:5" ht="25.5">
      <c r="A208" s="26" t="s">
        <v>3906</v>
      </c>
      <c r="B208" s="27" t="s">
        <v>3907</v>
      </c>
      <c r="D208" s="103">
        <v>436</v>
      </c>
      <c r="E208" s="135">
        <f t="shared" si="3"/>
        <v>283.40000000000003</v>
      </c>
    </row>
    <row r="209" spans="1:5" ht="25.5">
      <c r="A209" s="26" t="s">
        <v>3908</v>
      </c>
      <c r="B209" s="27" t="s">
        <v>3909</v>
      </c>
      <c r="D209" s="103">
        <v>199</v>
      </c>
      <c r="E209" s="135">
        <f t="shared" si="3"/>
        <v>129.35</v>
      </c>
    </row>
    <row r="210" spans="1:5" ht="25.5">
      <c r="A210" s="26" t="s">
        <v>3910</v>
      </c>
      <c r="B210" s="27" t="s">
        <v>3911</v>
      </c>
      <c r="D210" s="103">
        <v>174</v>
      </c>
      <c r="E210" s="135">
        <f t="shared" si="3"/>
        <v>113.10000000000001</v>
      </c>
    </row>
    <row r="211" spans="1:5" ht="25.5">
      <c r="A211" s="26" t="s">
        <v>3912</v>
      </c>
      <c r="B211" s="27" t="s">
        <v>3911</v>
      </c>
      <c r="D211" s="103">
        <v>199</v>
      </c>
      <c r="E211" s="135">
        <f t="shared" si="3"/>
        <v>129.35</v>
      </c>
    </row>
    <row r="212" spans="1:5" ht="25.5">
      <c r="A212" s="26" t="s">
        <v>3913</v>
      </c>
      <c r="B212" s="47" t="s">
        <v>3914</v>
      </c>
      <c r="D212" s="114">
        <v>299</v>
      </c>
      <c r="E212" s="135">
        <f t="shared" si="3"/>
        <v>194.35</v>
      </c>
    </row>
    <row r="213" spans="1:5" ht="25.5">
      <c r="A213" s="26" t="s">
        <v>3915</v>
      </c>
      <c r="B213" s="27" t="s">
        <v>3916</v>
      </c>
      <c r="D213" s="103">
        <v>249</v>
      </c>
      <c r="E213" s="135">
        <f t="shared" si="3"/>
        <v>161.85</v>
      </c>
    </row>
    <row r="214" spans="1:5" ht="25.5">
      <c r="A214" s="26" t="s">
        <v>3917</v>
      </c>
      <c r="B214" s="27" t="s">
        <v>3918</v>
      </c>
      <c r="D214" s="114">
        <v>286</v>
      </c>
      <c r="E214" s="135">
        <f t="shared" si="3"/>
        <v>185.9</v>
      </c>
    </row>
    <row r="215" spans="1:5" ht="25.5">
      <c r="A215" s="26" t="s">
        <v>3919</v>
      </c>
      <c r="B215" s="47" t="s">
        <v>3920</v>
      </c>
      <c r="D215" s="113">
        <v>336</v>
      </c>
      <c r="E215" s="135">
        <f t="shared" si="3"/>
        <v>218.4</v>
      </c>
    </row>
    <row r="216" spans="1:5">
      <c r="A216" s="26" t="s">
        <v>3921</v>
      </c>
      <c r="B216" s="47" t="s">
        <v>3922</v>
      </c>
      <c r="D216" s="114">
        <v>874</v>
      </c>
      <c r="E216" s="135">
        <f t="shared" si="3"/>
        <v>568.1</v>
      </c>
    </row>
    <row r="217" spans="1:5" ht="25.5">
      <c r="A217" s="26" t="s">
        <v>3923</v>
      </c>
      <c r="B217" s="27" t="s">
        <v>3924</v>
      </c>
      <c r="D217" s="103">
        <v>261</v>
      </c>
      <c r="E217" s="135">
        <f t="shared" si="3"/>
        <v>169.65</v>
      </c>
    </row>
    <row r="218" spans="1:5">
      <c r="A218" s="26" t="s">
        <v>3925</v>
      </c>
      <c r="B218" s="27" t="s">
        <v>3926</v>
      </c>
      <c r="D218" s="103">
        <v>311</v>
      </c>
      <c r="E218" s="135">
        <f t="shared" si="3"/>
        <v>202.15</v>
      </c>
    </row>
    <row r="219" spans="1:5">
      <c r="A219" s="26" t="s">
        <v>3927</v>
      </c>
      <c r="B219" s="27" t="s">
        <v>3928</v>
      </c>
      <c r="D219" s="103">
        <v>311</v>
      </c>
      <c r="E219" s="135">
        <f t="shared" si="3"/>
        <v>202.15</v>
      </c>
    </row>
    <row r="220" spans="1:5">
      <c r="A220" s="48" t="s">
        <v>3929</v>
      </c>
      <c r="B220" s="25" t="s">
        <v>3930</v>
      </c>
      <c r="D220" s="102">
        <v>174</v>
      </c>
      <c r="E220" s="135">
        <f t="shared" si="3"/>
        <v>113.10000000000001</v>
      </c>
    </row>
    <row r="221" spans="1:5">
      <c r="A221" s="48" t="s">
        <v>3931</v>
      </c>
      <c r="B221" s="25" t="s">
        <v>3930</v>
      </c>
      <c r="D221" s="102">
        <v>174</v>
      </c>
      <c r="E221" s="135">
        <f t="shared" si="3"/>
        <v>113.10000000000001</v>
      </c>
    </row>
    <row r="222" spans="1:5">
      <c r="A222" s="24" t="s">
        <v>3932</v>
      </c>
      <c r="B222" s="25" t="s">
        <v>3930</v>
      </c>
      <c r="D222" s="102">
        <v>174</v>
      </c>
      <c r="E222" s="135">
        <f t="shared" si="3"/>
        <v>113.10000000000001</v>
      </c>
    </row>
    <row r="223" spans="1:5">
      <c r="A223" s="48" t="s">
        <v>3933</v>
      </c>
      <c r="B223" s="49" t="s">
        <v>3934</v>
      </c>
      <c r="D223" s="108">
        <v>686</v>
      </c>
      <c r="E223" s="135">
        <f t="shared" si="3"/>
        <v>445.90000000000003</v>
      </c>
    </row>
    <row r="224" spans="1:5">
      <c r="A224" s="48" t="s">
        <v>3935</v>
      </c>
      <c r="B224" s="49" t="s">
        <v>3934</v>
      </c>
      <c r="D224" s="108">
        <v>686</v>
      </c>
      <c r="E224" s="135">
        <f t="shared" si="3"/>
        <v>445.90000000000003</v>
      </c>
    </row>
    <row r="225" spans="1:5">
      <c r="A225" s="50" t="s">
        <v>3936</v>
      </c>
      <c r="B225" s="50" t="s">
        <v>3934</v>
      </c>
      <c r="D225" s="108">
        <v>686</v>
      </c>
      <c r="E225" s="135">
        <f t="shared" si="3"/>
        <v>445.90000000000003</v>
      </c>
    </row>
    <row r="226" spans="1:5">
      <c r="A226" s="48" t="s">
        <v>3937</v>
      </c>
      <c r="B226" s="49" t="s">
        <v>3938</v>
      </c>
      <c r="D226" s="109">
        <v>686</v>
      </c>
      <c r="E226" s="135">
        <f t="shared" si="3"/>
        <v>445.90000000000003</v>
      </c>
    </row>
    <row r="227" spans="1:5">
      <c r="A227" s="48" t="s">
        <v>3939</v>
      </c>
      <c r="B227" s="49" t="s">
        <v>3938</v>
      </c>
      <c r="D227" s="109">
        <v>686</v>
      </c>
      <c r="E227" s="135">
        <f t="shared" si="3"/>
        <v>445.90000000000003</v>
      </c>
    </row>
    <row r="228" spans="1:5">
      <c r="A228" s="50" t="s">
        <v>3940</v>
      </c>
      <c r="B228" s="50" t="s">
        <v>3938</v>
      </c>
      <c r="D228" s="115">
        <v>686</v>
      </c>
      <c r="E228" s="135">
        <f t="shared" si="3"/>
        <v>445.90000000000003</v>
      </c>
    </row>
    <row r="229" spans="1:5" ht="25.5">
      <c r="A229" s="24" t="s">
        <v>3941</v>
      </c>
      <c r="B229" s="25" t="s">
        <v>3942</v>
      </c>
      <c r="D229" s="102">
        <v>561</v>
      </c>
      <c r="E229" s="135">
        <f t="shared" si="3"/>
        <v>364.65000000000003</v>
      </c>
    </row>
    <row r="230" spans="1:5" ht="25.5">
      <c r="A230" s="48" t="s">
        <v>3943</v>
      </c>
      <c r="B230" s="25" t="s">
        <v>3942</v>
      </c>
      <c r="D230" s="102">
        <v>561</v>
      </c>
      <c r="E230" s="135">
        <f t="shared" si="3"/>
        <v>364.65000000000003</v>
      </c>
    </row>
    <row r="231" spans="1:5" ht="25.5">
      <c r="A231" s="48" t="s">
        <v>3944</v>
      </c>
      <c r="B231" s="25" t="s">
        <v>3942</v>
      </c>
      <c r="D231" s="102">
        <v>561</v>
      </c>
      <c r="E231" s="135">
        <f t="shared" si="3"/>
        <v>364.65000000000003</v>
      </c>
    </row>
    <row r="232" spans="1:5">
      <c r="A232" s="48" t="s">
        <v>3945</v>
      </c>
      <c r="B232" s="49" t="s">
        <v>3946</v>
      </c>
      <c r="D232" s="109">
        <v>374</v>
      </c>
      <c r="E232" s="135">
        <f t="shared" si="3"/>
        <v>243.1</v>
      </c>
    </row>
    <row r="233" spans="1:5">
      <c r="A233" s="48" t="s">
        <v>3947</v>
      </c>
      <c r="B233" s="49" t="s">
        <v>3946</v>
      </c>
      <c r="D233" s="109">
        <v>374</v>
      </c>
      <c r="E233" s="135">
        <f t="shared" si="3"/>
        <v>243.1</v>
      </c>
    </row>
    <row r="234" spans="1:5">
      <c r="A234" s="50" t="s">
        <v>3948</v>
      </c>
      <c r="B234" s="50" t="s">
        <v>3946</v>
      </c>
      <c r="D234" s="115">
        <v>374</v>
      </c>
      <c r="E234" s="135">
        <f t="shared" si="3"/>
        <v>243.1</v>
      </c>
    </row>
    <row r="235" spans="1:5">
      <c r="A235" s="48" t="s">
        <v>3949</v>
      </c>
      <c r="B235" s="49" t="s">
        <v>3950</v>
      </c>
      <c r="D235" s="109">
        <v>374</v>
      </c>
      <c r="E235" s="135">
        <f t="shared" si="3"/>
        <v>243.1</v>
      </c>
    </row>
    <row r="236" spans="1:5">
      <c r="A236" s="48" t="s">
        <v>3951</v>
      </c>
      <c r="B236" s="49" t="s">
        <v>3950</v>
      </c>
      <c r="D236" s="109">
        <v>374</v>
      </c>
      <c r="E236" s="135">
        <f t="shared" si="3"/>
        <v>243.1</v>
      </c>
    </row>
    <row r="237" spans="1:5">
      <c r="A237" s="50" t="s">
        <v>3952</v>
      </c>
      <c r="B237" s="50" t="s">
        <v>3950</v>
      </c>
      <c r="D237" s="115">
        <v>374</v>
      </c>
      <c r="E237" s="135">
        <f t="shared" si="3"/>
        <v>243.1</v>
      </c>
    </row>
    <row r="238" spans="1:5">
      <c r="A238" s="48" t="s">
        <v>3953</v>
      </c>
      <c r="B238" s="49" t="s">
        <v>3954</v>
      </c>
      <c r="D238" s="109">
        <v>411</v>
      </c>
      <c r="E238" s="135">
        <f t="shared" si="3"/>
        <v>267.15000000000003</v>
      </c>
    </row>
    <row r="239" spans="1:5">
      <c r="A239" s="48" t="s">
        <v>3955</v>
      </c>
      <c r="B239" s="49" t="s">
        <v>3954</v>
      </c>
      <c r="D239" s="109">
        <v>411</v>
      </c>
      <c r="E239" s="135">
        <f t="shared" si="3"/>
        <v>267.15000000000003</v>
      </c>
    </row>
    <row r="240" spans="1:5">
      <c r="A240" s="50" t="s">
        <v>3956</v>
      </c>
      <c r="B240" s="50" t="s">
        <v>3954</v>
      </c>
      <c r="D240" s="115">
        <v>411</v>
      </c>
      <c r="E240" s="135">
        <f t="shared" si="3"/>
        <v>267.15000000000003</v>
      </c>
    </row>
    <row r="241" spans="1:5" ht="25.5">
      <c r="A241" s="24" t="s">
        <v>3957</v>
      </c>
      <c r="B241" s="25" t="s">
        <v>3958</v>
      </c>
      <c r="D241" s="102">
        <v>374</v>
      </c>
      <c r="E241" s="135">
        <f t="shared" si="3"/>
        <v>243.1</v>
      </c>
    </row>
    <row r="242" spans="1:5" ht="25.5">
      <c r="A242" s="48" t="s">
        <v>3959</v>
      </c>
      <c r="B242" s="25" t="s">
        <v>3958</v>
      </c>
      <c r="D242" s="102">
        <v>374</v>
      </c>
      <c r="E242" s="135">
        <f t="shared" si="3"/>
        <v>243.1</v>
      </c>
    </row>
    <row r="243" spans="1:5" ht="25.5">
      <c r="A243" s="48" t="s">
        <v>3960</v>
      </c>
      <c r="B243" s="25" t="s">
        <v>3958</v>
      </c>
      <c r="D243" s="102">
        <v>374</v>
      </c>
      <c r="E243" s="135">
        <f t="shared" si="3"/>
        <v>243.1</v>
      </c>
    </row>
    <row r="244" spans="1:5" ht="25.5">
      <c r="A244" s="24" t="s">
        <v>3961</v>
      </c>
      <c r="B244" s="25" t="s">
        <v>3962</v>
      </c>
      <c r="D244" s="102">
        <v>624</v>
      </c>
      <c r="E244" s="135">
        <f t="shared" si="3"/>
        <v>405.6</v>
      </c>
    </row>
    <row r="245" spans="1:5" ht="25.5">
      <c r="A245" s="48" t="s">
        <v>3963</v>
      </c>
      <c r="B245" s="25" t="s">
        <v>3962</v>
      </c>
      <c r="D245" s="102">
        <v>624</v>
      </c>
      <c r="E245" s="135">
        <f t="shared" si="3"/>
        <v>405.6</v>
      </c>
    </row>
    <row r="246" spans="1:5" ht="25.5">
      <c r="A246" s="48" t="s">
        <v>3964</v>
      </c>
      <c r="B246" s="25" t="s">
        <v>3962</v>
      </c>
      <c r="D246" s="102">
        <v>624</v>
      </c>
      <c r="E246" s="135">
        <f t="shared" si="3"/>
        <v>405.6</v>
      </c>
    </row>
    <row r="247" spans="1:5" ht="25.5">
      <c r="A247" s="24" t="s">
        <v>3965</v>
      </c>
      <c r="B247" s="25" t="s">
        <v>3966</v>
      </c>
      <c r="D247" s="102">
        <v>686</v>
      </c>
      <c r="E247" s="135">
        <f t="shared" si="3"/>
        <v>445.90000000000003</v>
      </c>
    </row>
    <row r="248" spans="1:5" ht="25.5">
      <c r="A248" s="48" t="s">
        <v>3967</v>
      </c>
      <c r="B248" s="25" t="s">
        <v>3966</v>
      </c>
      <c r="D248" s="102">
        <v>686</v>
      </c>
      <c r="E248" s="135">
        <f t="shared" si="3"/>
        <v>445.90000000000003</v>
      </c>
    </row>
    <row r="249" spans="1:5" ht="25.5">
      <c r="A249" s="48" t="s">
        <v>3968</v>
      </c>
      <c r="B249" s="25" t="s">
        <v>3966</v>
      </c>
      <c r="D249" s="102">
        <v>686</v>
      </c>
      <c r="E249" s="135">
        <f t="shared" si="3"/>
        <v>445.90000000000003</v>
      </c>
    </row>
    <row r="250" spans="1:5">
      <c r="A250" s="48" t="s">
        <v>3969</v>
      </c>
      <c r="B250" s="49" t="s">
        <v>3970</v>
      </c>
      <c r="D250" s="109">
        <v>561</v>
      </c>
      <c r="E250" s="135">
        <f t="shared" si="3"/>
        <v>364.65000000000003</v>
      </c>
    </row>
    <row r="251" spans="1:5">
      <c r="A251" s="48" t="s">
        <v>3971</v>
      </c>
      <c r="B251" s="49" t="s">
        <v>3970</v>
      </c>
      <c r="D251" s="109">
        <v>561</v>
      </c>
      <c r="E251" s="135">
        <f t="shared" si="3"/>
        <v>364.65000000000003</v>
      </c>
    </row>
    <row r="252" spans="1:5">
      <c r="A252" s="50" t="s">
        <v>3972</v>
      </c>
      <c r="B252" s="50" t="s">
        <v>3970</v>
      </c>
      <c r="D252" s="115">
        <v>561</v>
      </c>
      <c r="E252" s="135">
        <f t="shared" si="3"/>
        <v>364.65000000000003</v>
      </c>
    </row>
    <row r="253" spans="1:5" ht="25.5">
      <c r="A253" s="24" t="s">
        <v>3973</v>
      </c>
      <c r="B253" s="25" t="s">
        <v>3974</v>
      </c>
      <c r="D253" s="102">
        <v>561</v>
      </c>
      <c r="E253" s="135">
        <f t="shared" si="3"/>
        <v>364.65000000000003</v>
      </c>
    </row>
    <row r="254" spans="1:5" ht="25.5">
      <c r="A254" s="48" t="s">
        <v>3975</v>
      </c>
      <c r="B254" s="25" t="s">
        <v>3974</v>
      </c>
      <c r="D254" s="102">
        <v>561</v>
      </c>
      <c r="E254" s="135">
        <f t="shared" si="3"/>
        <v>364.65000000000003</v>
      </c>
    </row>
    <row r="255" spans="1:5" ht="25.5">
      <c r="A255" s="48" t="s">
        <v>3976</v>
      </c>
      <c r="B255" s="25" t="s">
        <v>3974</v>
      </c>
      <c r="D255" s="102">
        <v>561</v>
      </c>
      <c r="E255" s="135">
        <f t="shared" si="3"/>
        <v>364.65000000000003</v>
      </c>
    </row>
    <row r="256" spans="1:5" ht="25.5">
      <c r="A256" s="24" t="s">
        <v>3977</v>
      </c>
      <c r="B256" s="25" t="s">
        <v>3978</v>
      </c>
      <c r="D256" s="102">
        <v>536</v>
      </c>
      <c r="E256" s="135">
        <f t="shared" si="3"/>
        <v>348.40000000000003</v>
      </c>
    </row>
    <row r="257" spans="1:5" ht="25.5">
      <c r="A257" s="48" t="s">
        <v>3979</v>
      </c>
      <c r="B257" s="25" t="s">
        <v>3978</v>
      </c>
      <c r="D257" s="102">
        <v>536</v>
      </c>
      <c r="E257" s="135">
        <f t="shared" si="3"/>
        <v>348.40000000000003</v>
      </c>
    </row>
    <row r="258" spans="1:5" ht="25.5">
      <c r="A258" s="48" t="s">
        <v>3980</v>
      </c>
      <c r="B258" s="25" t="s">
        <v>3978</v>
      </c>
      <c r="D258" s="102">
        <v>536</v>
      </c>
      <c r="E258" s="135">
        <f t="shared" si="3"/>
        <v>348.40000000000003</v>
      </c>
    </row>
    <row r="259" spans="1:5" ht="25.5">
      <c r="A259" s="24" t="s">
        <v>3981</v>
      </c>
      <c r="B259" s="25" t="s">
        <v>3982</v>
      </c>
      <c r="D259" s="102">
        <v>474</v>
      </c>
      <c r="E259" s="135">
        <f t="shared" si="3"/>
        <v>308.10000000000002</v>
      </c>
    </row>
    <row r="260" spans="1:5" ht="25.5">
      <c r="A260" s="48" t="s">
        <v>3983</v>
      </c>
      <c r="B260" s="25" t="s">
        <v>3982</v>
      </c>
      <c r="D260" s="102">
        <v>474</v>
      </c>
      <c r="E260" s="135">
        <f t="shared" si="3"/>
        <v>308.10000000000002</v>
      </c>
    </row>
    <row r="261" spans="1:5" ht="25.5">
      <c r="A261" s="48" t="s">
        <v>3984</v>
      </c>
      <c r="B261" s="25" t="s">
        <v>3982</v>
      </c>
      <c r="D261" s="102">
        <v>474</v>
      </c>
      <c r="E261" s="135">
        <f t="shared" ref="E261:E324" si="4">SUM(D261*0.65)</f>
        <v>308.10000000000002</v>
      </c>
    </row>
    <row r="262" spans="1:5">
      <c r="A262" s="48" t="s">
        <v>3985</v>
      </c>
      <c r="B262" s="49" t="s">
        <v>3986</v>
      </c>
      <c r="D262" s="109">
        <v>686</v>
      </c>
      <c r="E262" s="135">
        <f t="shared" si="4"/>
        <v>445.90000000000003</v>
      </c>
    </row>
    <row r="263" spans="1:5">
      <c r="A263" s="48" t="s">
        <v>3987</v>
      </c>
      <c r="B263" s="49" t="s">
        <v>3986</v>
      </c>
      <c r="D263" s="109">
        <v>686</v>
      </c>
      <c r="E263" s="135">
        <f t="shared" si="4"/>
        <v>445.90000000000003</v>
      </c>
    </row>
    <row r="264" spans="1:5">
      <c r="A264" s="50" t="s">
        <v>3988</v>
      </c>
      <c r="B264" s="50" t="s">
        <v>3986</v>
      </c>
      <c r="D264" s="115">
        <v>686</v>
      </c>
      <c r="E264" s="135">
        <f t="shared" si="4"/>
        <v>445.90000000000003</v>
      </c>
    </row>
    <row r="265" spans="1:5">
      <c r="A265" s="48" t="s">
        <v>3989</v>
      </c>
      <c r="B265" s="25" t="s">
        <v>3990</v>
      </c>
      <c r="D265" s="102">
        <v>286</v>
      </c>
      <c r="E265" s="135">
        <f t="shared" si="4"/>
        <v>185.9</v>
      </c>
    </row>
    <row r="266" spans="1:5">
      <c r="A266" s="48" t="s">
        <v>3991</v>
      </c>
      <c r="B266" s="25" t="s">
        <v>3990</v>
      </c>
      <c r="D266" s="102">
        <v>286</v>
      </c>
      <c r="E266" s="135">
        <f t="shared" si="4"/>
        <v>185.9</v>
      </c>
    </row>
    <row r="267" spans="1:5">
      <c r="A267" s="24" t="s">
        <v>3992</v>
      </c>
      <c r="B267" s="25" t="s">
        <v>3993</v>
      </c>
      <c r="D267" s="102">
        <v>286</v>
      </c>
      <c r="E267" s="135">
        <f t="shared" si="4"/>
        <v>185.9</v>
      </c>
    </row>
    <row r="268" spans="1:5">
      <c r="A268" s="48" t="s">
        <v>3994</v>
      </c>
      <c r="B268" s="25" t="s">
        <v>3995</v>
      </c>
      <c r="D268" s="102">
        <v>174</v>
      </c>
      <c r="E268" s="135">
        <f t="shared" si="4"/>
        <v>113.10000000000001</v>
      </c>
    </row>
    <row r="269" spans="1:5">
      <c r="A269" s="48" t="s">
        <v>3996</v>
      </c>
      <c r="B269" s="25" t="s">
        <v>3995</v>
      </c>
      <c r="D269" s="102">
        <v>174</v>
      </c>
      <c r="E269" s="135">
        <f t="shared" si="4"/>
        <v>113.10000000000001</v>
      </c>
    </row>
    <row r="270" spans="1:5">
      <c r="A270" s="24" t="s">
        <v>3997</v>
      </c>
      <c r="B270" s="25" t="s">
        <v>3995</v>
      </c>
      <c r="D270" s="102">
        <v>174</v>
      </c>
      <c r="E270" s="135">
        <f t="shared" si="4"/>
        <v>113.10000000000001</v>
      </c>
    </row>
    <row r="271" spans="1:5">
      <c r="A271" s="48" t="s">
        <v>3998</v>
      </c>
      <c r="B271" s="25" t="s">
        <v>3999</v>
      </c>
      <c r="D271" s="102">
        <v>236</v>
      </c>
      <c r="E271" s="135">
        <f t="shared" si="4"/>
        <v>153.4</v>
      </c>
    </row>
    <row r="272" spans="1:5">
      <c r="A272" s="48" t="s">
        <v>4000</v>
      </c>
      <c r="B272" s="25" t="s">
        <v>3999</v>
      </c>
      <c r="D272" s="102">
        <v>236</v>
      </c>
      <c r="E272" s="135">
        <f t="shared" si="4"/>
        <v>153.4</v>
      </c>
    </row>
    <row r="273" spans="1:5">
      <c r="A273" s="24" t="s">
        <v>4001</v>
      </c>
      <c r="B273" s="25" t="s">
        <v>3999</v>
      </c>
      <c r="D273" s="102">
        <v>236</v>
      </c>
      <c r="E273" s="135">
        <f t="shared" si="4"/>
        <v>153.4</v>
      </c>
    </row>
    <row r="274" spans="1:5" ht="25.5">
      <c r="A274" s="24" t="s">
        <v>4002</v>
      </c>
      <c r="B274" s="25" t="s">
        <v>4003</v>
      </c>
      <c r="D274" s="102">
        <v>499</v>
      </c>
      <c r="E274" s="135">
        <f t="shared" si="4"/>
        <v>324.35000000000002</v>
      </c>
    </row>
    <row r="275" spans="1:5" ht="25.5">
      <c r="A275" s="48" t="s">
        <v>4004</v>
      </c>
      <c r="B275" s="25" t="s">
        <v>4003</v>
      </c>
      <c r="D275" s="102">
        <v>499</v>
      </c>
      <c r="E275" s="135">
        <f t="shared" si="4"/>
        <v>324.35000000000002</v>
      </c>
    </row>
    <row r="276" spans="1:5" ht="25.5">
      <c r="A276" s="48" t="s">
        <v>4005</v>
      </c>
      <c r="B276" s="25" t="s">
        <v>4003</v>
      </c>
      <c r="D276" s="102">
        <v>499</v>
      </c>
      <c r="E276" s="135">
        <f t="shared" si="4"/>
        <v>324.35000000000002</v>
      </c>
    </row>
    <row r="277" spans="1:5" ht="25.5">
      <c r="A277" s="24" t="s">
        <v>4006</v>
      </c>
      <c r="B277" s="25" t="s">
        <v>4007</v>
      </c>
      <c r="D277" s="102">
        <v>374</v>
      </c>
      <c r="E277" s="135">
        <f t="shared" si="4"/>
        <v>243.1</v>
      </c>
    </row>
    <row r="278" spans="1:5" ht="25.5">
      <c r="A278" s="48" t="s">
        <v>4008</v>
      </c>
      <c r="B278" s="25" t="s">
        <v>4007</v>
      </c>
      <c r="D278" s="102">
        <v>374</v>
      </c>
      <c r="E278" s="135">
        <f t="shared" si="4"/>
        <v>243.1</v>
      </c>
    </row>
    <row r="279" spans="1:5" ht="25.5">
      <c r="A279" s="48" t="s">
        <v>4009</v>
      </c>
      <c r="B279" s="25" t="s">
        <v>4007</v>
      </c>
      <c r="D279" s="102">
        <v>374</v>
      </c>
      <c r="E279" s="135">
        <f t="shared" si="4"/>
        <v>243.1</v>
      </c>
    </row>
    <row r="280" spans="1:5" ht="25.5">
      <c r="A280" s="24" t="s">
        <v>4010</v>
      </c>
      <c r="B280" s="25" t="s">
        <v>4011</v>
      </c>
      <c r="D280" s="102">
        <v>436</v>
      </c>
      <c r="E280" s="135">
        <f t="shared" si="4"/>
        <v>283.40000000000003</v>
      </c>
    </row>
    <row r="281" spans="1:5" ht="25.5">
      <c r="A281" s="48" t="s">
        <v>4012</v>
      </c>
      <c r="B281" s="25" t="s">
        <v>4011</v>
      </c>
      <c r="D281" s="102">
        <v>436</v>
      </c>
      <c r="E281" s="135">
        <f t="shared" si="4"/>
        <v>283.40000000000003</v>
      </c>
    </row>
    <row r="282" spans="1:5" ht="25.5">
      <c r="A282" s="48" t="s">
        <v>4013</v>
      </c>
      <c r="B282" s="25" t="s">
        <v>4011</v>
      </c>
      <c r="D282" s="102">
        <v>436</v>
      </c>
      <c r="E282" s="135">
        <f t="shared" si="4"/>
        <v>283.40000000000003</v>
      </c>
    </row>
    <row r="283" spans="1:5" ht="25.5">
      <c r="A283" s="24" t="s">
        <v>4014</v>
      </c>
      <c r="B283" s="25" t="s">
        <v>4015</v>
      </c>
      <c r="D283" s="102">
        <v>561</v>
      </c>
      <c r="E283" s="135">
        <f t="shared" si="4"/>
        <v>364.65000000000003</v>
      </c>
    </row>
    <row r="284" spans="1:5" ht="25.5">
      <c r="A284" s="48" t="s">
        <v>4016</v>
      </c>
      <c r="B284" s="25" t="s">
        <v>4015</v>
      </c>
      <c r="D284" s="102">
        <v>561</v>
      </c>
      <c r="E284" s="135">
        <f t="shared" si="4"/>
        <v>364.65000000000003</v>
      </c>
    </row>
    <row r="285" spans="1:5" ht="25.5">
      <c r="A285" s="48" t="s">
        <v>4017</v>
      </c>
      <c r="B285" s="25" t="s">
        <v>4015</v>
      </c>
      <c r="D285" s="102">
        <v>561</v>
      </c>
      <c r="E285" s="135">
        <f t="shared" si="4"/>
        <v>364.65000000000003</v>
      </c>
    </row>
    <row r="286" spans="1:5" ht="25.5">
      <c r="A286" s="24" t="s">
        <v>4018</v>
      </c>
      <c r="B286" s="25" t="s">
        <v>4019</v>
      </c>
      <c r="D286" s="102">
        <v>499</v>
      </c>
      <c r="E286" s="135">
        <f t="shared" si="4"/>
        <v>324.35000000000002</v>
      </c>
    </row>
    <row r="287" spans="1:5" ht="25.5">
      <c r="A287" s="48" t="s">
        <v>4020</v>
      </c>
      <c r="B287" s="25" t="s">
        <v>4019</v>
      </c>
      <c r="D287" s="102">
        <v>499</v>
      </c>
      <c r="E287" s="135">
        <f t="shared" si="4"/>
        <v>324.35000000000002</v>
      </c>
    </row>
    <row r="288" spans="1:5" ht="25.5">
      <c r="A288" s="48" t="s">
        <v>4021</v>
      </c>
      <c r="B288" s="25" t="s">
        <v>4019</v>
      </c>
      <c r="D288" s="102">
        <v>499</v>
      </c>
      <c r="E288" s="135">
        <f t="shared" si="4"/>
        <v>324.35000000000002</v>
      </c>
    </row>
    <row r="289" spans="1:5" ht="25.5">
      <c r="A289" s="24" t="s">
        <v>4022</v>
      </c>
      <c r="B289" s="25" t="s">
        <v>4023</v>
      </c>
      <c r="D289" s="102">
        <v>686</v>
      </c>
      <c r="E289" s="135">
        <f t="shared" si="4"/>
        <v>445.90000000000003</v>
      </c>
    </row>
    <row r="290" spans="1:5" ht="25.5">
      <c r="A290" s="48" t="s">
        <v>4024</v>
      </c>
      <c r="B290" s="25" t="s">
        <v>4023</v>
      </c>
      <c r="D290" s="102">
        <v>686</v>
      </c>
      <c r="E290" s="135">
        <f t="shared" si="4"/>
        <v>445.90000000000003</v>
      </c>
    </row>
    <row r="291" spans="1:5" ht="25.5">
      <c r="A291" s="48" t="s">
        <v>4025</v>
      </c>
      <c r="B291" s="25" t="s">
        <v>4023</v>
      </c>
      <c r="D291" s="102">
        <v>686</v>
      </c>
      <c r="E291" s="135">
        <f t="shared" si="4"/>
        <v>445.90000000000003</v>
      </c>
    </row>
    <row r="292" spans="1:5">
      <c r="A292" s="48" t="s">
        <v>4026</v>
      </c>
      <c r="B292" s="25" t="s">
        <v>4027</v>
      </c>
      <c r="D292" s="102">
        <v>199</v>
      </c>
      <c r="E292" s="135">
        <f t="shared" si="4"/>
        <v>129.35</v>
      </c>
    </row>
    <row r="293" spans="1:5">
      <c r="A293" s="48" t="s">
        <v>4028</v>
      </c>
      <c r="B293" s="25" t="s">
        <v>4027</v>
      </c>
      <c r="D293" s="102">
        <v>199</v>
      </c>
      <c r="E293" s="135">
        <f t="shared" si="4"/>
        <v>129.35</v>
      </c>
    </row>
    <row r="294" spans="1:5">
      <c r="A294" s="24" t="s">
        <v>4029</v>
      </c>
      <c r="B294" s="25" t="s">
        <v>4027</v>
      </c>
      <c r="D294" s="102">
        <v>199</v>
      </c>
      <c r="E294" s="135">
        <f t="shared" si="4"/>
        <v>129.35</v>
      </c>
    </row>
    <row r="295" spans="1:5">
      <c r="A295" s="48" t="s">
        <v>4030</v>
      </c>
      <c r="B295" s="25" t="s">
        <v>4031</v>
      </c>
      <c r="D295" s="102">
        <v>261</v>
      </c>
      <c r="E295" s="135">
        <f t="shared" si="4"/>
        <v>169.65</v>
      </c>
    </row>
    <row r="296" spans="1:5">
      <c r="A296" s="48" t="s">
        <v>4032</v>
      </c>
      <c r="B296" s="25" t="s">
        <v>4031</v>
      </c>
      <c r="D296" s="102">
        <v>261</v>
      </c>
      <c r="E296" s="135">
        <f t="shared" si="4"/>
        <v>169.65</v>
      </c>
    </row>
    <row r="297" spans="1:5">
      <c r="A297" s="24" t="s">
        <v>4033</v>
      </c>
      <c r="B297" s="25" t="s">
        <v>4031</v>
      </c>
      <c r="D297" s="102">
        <v>261</v>
      </c>
      <c r="E297" s="135">
        <f t="shared" si="4"/>
        <v>169.65</v>
      </c>
    </row>
    <row r="298" spans="1:5">
      <c r="A298" s="48" t="s">
        <v>4034</v>
      </c>
      <c r="B298" s="25" t="s">
        <v>4035</v>
      </c>
      <c r="D298" s="102">
        <v>349</v>
      </c>
      <c r="E298" s="135">
        <f t="shared" si="4"/>
        <v>226.85</v>
      </c>
    </row>
    <row r="299" spans="1:5">
      <c r="A299" s="48" t="s">
        <v>4036</v>
      </c>
      <c r="B299" s="25" t="s">
        <v>4035</v>
      </c>
      <c r="D299" s="102">
        <v>349</v>
      </c>
      <c r="E299" s="135">
        <f t="shared" si="4"/>
        <v>226.85</v>
      </c>
    </row>
    <row r="300" spans="1:5">
      <c r="A300" s="24" t="s">
        <v>4037</v>
      </c>
      <c r="B300" s="25" t="s">
        <v>4035</v>
      </c>
      <c r="D300" s="102">
        <v>349</v>
      </c>
      <c r="E300" s="135">
        <f t="shared" si="4"/>
        <v>226.85</v>
      </c>
    </row>
    <row r="301" spans="1:5">
      <c r="A301" s="44" t="s">
        <v>4038</v>
      </c>
      <c r="B301" s="44" t="s">
        <v>4039</v>
      </c>
      <c r="D301" s="108">
        <v>199</v>
      </c>
      <c r="E301" s="135">
        <f t="shared" si="4"/>
        <v>129.35</v>
      </c>
    </row>
    <row r="302" spans="1:5">
      <c r="A302" s="26" t="s">
        <v>4040</v>
      </c>
      <c r="B302" s="27" t="s">
        <v>4041</v>
      </c>
      <c r="D302" s="103">
        <v>224</v>
      </c>
      <c r="E302" s="135">
        <f t="shared" si="4"/>
        <v>145.6</v>
      </c>
    </row>
    <row r="303" spans="1:5">
      <c r="A303" s="26" t="s">
        <v>4042</v>
      </c>
      <c r="B303" s="27" t="s">
        <v>4043</v>
      </c>
      <c r="D303" s="103">
        <v>224</v>
      </c>
      <c r="E303" s="135">
        <f t="shared" si="4"/>
        <v>145.6</v>
      </c>
    </row>
    <row r="304" spans="1:5">
      <c r="A304" s="26" t="s">
        <v>4044</v>
      </c>
      <c r="B304" s="27" t="s">
        <v>4045</v>
      </c>
      <c r="D304" s="103">
        <v>224</v>
      </c>
      <c r="E304" s="135">
        <f t="shared" si="4"/>
        <v>145.6</v>
      </c>
    </row>
    <row r="305" spans="1:5">
      <c r="A305" s="51" t="s">
        <v>4046</v>
      </c>
      <c r="B305" s="51" t="s">
        <v>4047</v>
      </c>
      <c r="D305" s="103">
        <v>286</v>
      </c>
      <c r="E305" s="135">
        <f t="shared" si="4"/>
        <v>185.9</v>
      </c>
    </row>
    <row r="306" spans="1:5">
      <c r="A306" s="51" t="s">
        <v>4048</v>
      </c>
      <c r="B306" s="51" t="s">
        <v>4049</v>
      </c>
      <c r="D306" s="103">
        <v>261</v>
      </c>
      <c r="E306" s="135">
        <f t="shared" si="4"/>
        <v>169.65</v>
      </c>
    </row>
    <row r="307" spans="1:5">
      <c r="A307" s="45" t="s">
        <v>4050</v>
      </c>
      <c r="B307" s="46" t="s">
        <v>4051</v>
      </c>
      <c r="D307" s="112">
        <v>499</v>
      </c>
      <c r="E307" s="135">
        <f t="shared" si="4"/>
        <v>324.35000000000002</v>
      </c>
    </row>
    <row r="308" spans="1:5">
      <c r="A308" s="26" t="s">
        <v>4052</v>
      </c>
      <c r="B308" s="27" t="s">
        <v>4053</v>
      </c>
      <c r="D308" s="103">
        <v>39</v>
      </c>
      <c r="E308" s="135">
        <f t="shared" si="4"/>
        <v>25.35</v>
      </c>
    </row>
    <row r="309" spans="1:5" ht="25.5">
      <c r="A309" s="26" t="s">
        <v>4054</v>
      </c>
      <c r="B309" s="27" t="s">
        <v>4055</v>
      </c>
      <c r="D309" s="103">
        <v>38</v>
      </c>
      <c r="E309" s="135">
        <f t="shared" si="4"/>
        <v>24.7</v>
      </c>
    </row>
    <row r="310" spans="1:5" ht="25.5">
      <c r="A310" s="26" t="s">
        <v>4056</v>
      </c>
      <c r="B310" s="27" t="s">
        <v>4057</v>
      </c>
      <c r="D310" s="103">
        <v>50</v>
      </c>
      <c r="E310" s="135">
        <f t="shared" si="4"/>
        <v>32.5</v>
      </c>
    </row>
    <row r="311" spans="1:5">
      <c r="A311" s="26" t="s">
        <v>4058</v>
      </c>
      <c r="B311" s="27" t="s">
        <v>4059</v>
      </c>
      <c r="D311" s="103">
        <v>78</v>
      </c>
      <c r="E311" s="135">
        <f t="shared" si="4"/>
        <v>50.7</v>
      </c>
    </row>
    <row r="312" spans="1:5" ht="25.5">
      <c r="A312" s="26" t="s">
        <v>4060</v>
      </c>
      <c r="B312" s="27" t="s">
        <v>4061</v>
      </c>
      <c r="D312" s="103">
        <v>29</v>
      </c>
      <c r="E312" s="135">
        <f t="shared" si="4"/>
        <v>18.850000000000001</v>
      </c>
    </row>
    <row r="313" spans="1:5" ht="25.5">
      <c r="A313" s="26" t="s">
        <v>4062</v>
      </c>
      <c r="B313" s="27" t="s">
        <v>4063</v>
      </c>
      <c r="D313" s="103">
        <v>54</v>
      </c>
      <c r="E313" s="135">
        <f t="shared" si="4"/>
        <v>35.1</v>
      </c>
    </row>
    <row r="314" spans="1:5">
      <c r="A314" s="26" t="s">
        <v>4064</v>
      </c>
      <c r="B314" s="27" t="s">
        <v>4065</v>
      </c>
      <c r="D314" s="103">
        <v>32</v>
      </c>
      <c r="E314" s="135">
        <f t="shared" si="4"/>
        <v>20.8</v>
      </c>
    </row>
    <row r="315" spans="1:5" ht="25.5">
      <c r="A315" s="26" t="s">
        <v>4066</v>
      </c>
      <c r="B315" s="27" t="s">
        <v>4067</v>
      </c>
      <c r="D315" s="103">
        <v>41</v>
      </c>
      <c r="E315" s="135">
        <f t="shared" si="4"/>
        <v>26.650000000000002</v>
      </c>
    </row>
    <row r="316" spans="1:5">
      <c r="A316" s="26" t="s">
        <v>4068</v>
      </c>
      <c r="B316" s="27" t="s">
        <v>4069</v>
      </c>
      <c r="D316" s="103">
        <v>41</v>
      </c>
      <c r="E316" s="135">
        <f t="shared" si="4"/>
        <v>26.650000000000002</v>
      </c>
    </row>
    <row r="317" spans="1:5">
      <c r="A317" s="26" t="s">
        <v>4070</v>
      </c>
      <c r="B317" s="27" t="s">
        <v>4071</v>
      </c>
      <c r="D317" s="103">
        <v>21</v>
      </c>
      <c r="E317" s="135">
        <f t="shared" si="4"/>
        <v>13.65</v>
      </c>
    </row>
    <row r="318" spans="1:5">
      <c r="A318" s="26" t="s">
        <v>4072</v>
      </c>
      <c r="B318" s="27" t="s">
        <v>4073</v>
      </c>
      <c r="D318" s="103">
        <v>14</v>
      </c>
      <c r="E318" s="135">
        <f t="shared" si="4"/>
        <v>9.1</v>
      </c>
    </row>
    <row r="319" spans="1:5">
      <c r="A319" s="26" t="s">
        <v>4074</v>
      </c>
      <c r="B319" s="27" t="s">
        <v>4075</v>
      </c>
      <c r="D319" s="103">
        <v>18</v>
      </c>
      <c r="E319" s="135">
        <f t="shared" si="4"/>
        <v>11.700000000000001</v>
      </c>
    </row>
    <row r="320" spans="1:5">
      <c r="A320" s="26" t="s">
        <v>4076</v>
      </c>
      <c r="B320" s="27" t="s">
        <v>4077</v>
      </c>
      <c r="D320" s="103">
        <v>17</v>
      </c>
      <c r="E320" s="135">
        <f t="shared" si="4"/>
        <v>11.05</v>
      </c>
    </row>
    <row r="321" spans="1:5">
      <c r="A321" s="26" t="s">
        <v>4078</v>
      </c>
      <c r="B321" s="27" t="s">
        <v>4079</v>
      </c>
      <c r="D321" s="103">
        <v>27</v>
      </c>
      <c r="E321" s="135">
        <f t="shared" si="4"/>
        <v>17.55</v>
      </c>
    </row>
    <row r="322" spans="1:5" ht="25.5">
      <c r="A322" s="26" t="s">
        <v>4080</v>
      </c>
      <c r="B322" s="27" t="s">
        <v>4081</v>
      </c>
      <c r="D322" s="103">
        <v>24</v>
      </c>
      <c r="E322" s="135">
        <f t="shared" si="4"/>
        <v>15.600000000000001</v>
      </c>
    </row>
    <row r="323" spans="1:5">
      <c r="A323" s="26" t="s">
        <v>4082</v>
      </c>
      <c r="B323" s="27" t="s">
        <v>4083</v>
      </c>
      <c r="D323" s="103">
        <v>33</v>
      </c>
      <c r="E323" s="135">
        <f t="shared" si="4"/>
        <v>21.45</v>
      </c>
    </row>
    <row r="324" spans="1:5">
      <c r="A324" s="26" t="s">
        <v>4084</v>
      </c>
      <c r="B324" s="27" t="s">
        <v>4085</v>
      </c>
      <c r="D324" s="103">
        <v>33</v>
      </c>
      <c r="E324" s="135">
        <f t="shared" si="4"/>
        <v>21.45</v>
      </c>
    </row>
    <row r="325" spans="1:5">
      <c r="A325" s="26" t="s">
        <v>4086</v>
      </c>
      <c r="B325" s="27" t="s">
        <v>4087</v>
      </c>
      <c r="D325" s="103">
        <v>18</v>
      </c>
      <c r="E325" s="135">
        <f t="shared" ref="E325:E388" si="5">SUM(D325*0.65)</f>
        <v>11.700000000000001</v>
      </c>
    </row>
    <row r="326" spans="1:5">
      <c r="A326" s="26" t="s">
        <v>4088</v>
      </c>
      <c r="B326" s="27" t="s">
        <v>4089</v>
      </c>
      <c r="D326" s="103">
        <v>45</v>
      </c>
      <c r="E326" s="135">
        <f t="shared" si="5"/>
        <v>29.25</v>
      </c>
    </row>
    <row r="327" spans="1:5">
      <c r="A327" s="26" t="s">
        <v>4090</v>
      </c>
      <c r="B327" s="27" t="s">
        <v>4091</v>
      </c>
      <c r="D327" s="103">
        <v>23</v>
      </c>
      <c r="E327" s="135">
        <f t="shared" si="5"/>
        <v>14.950000000000001</v>
      </c>
    </row>
    <row r="328" spans="1:5">
      <c r="A328" s="26" t="s">
        <v>4092</v>
      </c>
      <c r="B328" s="27" t="s">
        <v>4093</v>
      </c>
      <c r="D328" s="103">
        <v>23</v>
      </c>
      <c r="E328" s="135">
        <f t="shared" si="5"/>
        <v>14.950000000000001</v>
      </c>
    </row>
    <row r="329" spans="1:5" ht="38.25">
      <c r="A329" s="52" t="s">
        <v>4094</v>
      </c>
      <c r="B329" s="25" t="s">
        <v>4095</v>
      </c>
      <c r="D329" s="113">
        <v>39.99</v>
      </c>
      <c r="E329" s="135">
        <f t="shared" si="5"/>
        <v>25.993500000000001</v>
      </c>
    </row>
    <row r="330" spans="1:5" ht="25.5">
      <c r="A330" s="52" t="s">
        <v>4096</v>
      </c>
      <c r="B330" s="25" t="s">
        <v>4097</v>
      </c>
      <c r="D330" s="113">
        <v>39.99</v>
      </c>
      <c r="E330" s="135">
        <f t="shared" si="5"/>
        <v>25.993500000000001</v>
      </c>
    </row>
    <row r="331" spans="1:5">
      <c r="A331" s="36" t="s">
        <v>4098</v>
      </c>
      <c r="B331" s="33" t="s">
        <v>4099</v>
      </c>
      <c r="D331" s="116">
        <v>5570</v>
      </c>
      <c r="E331" s="135">
        <f t="shared" si="5"/>
        <v>3620.5</v>
      </c>
    </row>
    <row r="332" spans="1:5">
      <c r="A332" s="36" t="s">
        <v>4100</v>
      </c>
      <c r="B332" s="33" t="s">
        <v>4101</v>
      </c>
      <c r="D332" s="116">
        <v>55</v>
      </c>
      <c r="E332" s="135">
        <f t="shared" si="5"/>
        <v>35.75</v>
      </c>
    </row>
    <row r="333" spans="1:5">
      <c r="A333" s="34" t="s">
        <v>4102</v>
      </c>
      <c r="B333" s="28" t="s">
        <v>4103</v>
      </c>
      <c r="D333" s="107">
        <v>124</v>
      </c>
      <c r="E333" s="135">
        <f t="shared" si="5"/>
        <v>80.600000000000009</v>
      </c>
    </row>
    <row r="334" spans="1:5" ht="25.5">
      <c r="A334" s="34" t="s">
        <v>4104</v>
      </c>
      <c r="B334" s="28" t="s">
        <v>4105</v>
      </c>
      <c r="D334" s="107">
        <v>124</v>
      </c>
      <c r="E334" s="135">
        <f t="shared" si="5"/>
        <v>80.600000000000009</v>
      </c>
    </row>
    <row r="335" spans="1:5">
      <c r="A335" s="34" t="s">
        <v>4106</v>
      </c>
      <c r="B335" s="28" t="s">
        <v>4107</v>
      </c>
      <c r="D335" s="107">
        <v>64</v>
      </c>
      <c r="E335" s="135">
        <f t="shared" si="5"/>
        <v>41.6</v>
      </c>
    </row>
    <row r="336" spans="1:5" ht="25.5">
      <c r="A336" s="35" t="s">
        <v>4108</v>
      </c>
      <c r="B336" s="28" t="s">
        <v>4109</v>
      </c>
      <c r="D336" s="107">
        <v>124</v>
      </c>
      <c r="E336" s="135">
        <f t="shared" si="5"/>
        <v>80.600000000000009</v>
      </c>
    </row>
    <row r="337" spans="1:5">
      <c r="A337" s="34" t="s">
        <v>4110</v>
      </c>
      <c r="B337" s="28" t="s">
        <v>4111</v>
      </c>
      <c r="D337" s="107">
        <v>188</v>
      </c>
      <c r="E337" s="135">
        <f t="shared" si="5"/>
        <v>122.2</v>
      </c>
    </row>
    <row r="338" spans="1:5" ht="25.5">
      <c r="A338" s="34" t="s">
        <v>4112</v>
      </c>
      <c r="B338" s="28" t="s">
        <v>4113</v>
      </c>
      <c r="D338" s="107">
        <v>124</v>
      </c>
      <c r="E338" s="135">
        <f t="shared" si="5"/>
        <v>80.600000000000009</v>
      </c>
    </row>
    <row r="339" spans="1:5">
      <c r="A339" s="34" t="s">
        <v>4114</v>
      </c>
      <c r="B339" s="28" t="s">
        <v>4115</v>
      </c>
      <c r="D339" s="107">
        <v>188</v>
      </c>
      <c r="E339" s="135">
        <f t="shared" si="5"/>
        <v>122.2</v>
      </c>
    </row>
    <row r="340" spans="1:5">
      <c r="A340" s="50" t="s">
        <v>4116</v>
      </c>
      <c r="B340" s="50" t="s">
        <v>4117</v>
      </c>
      <c r="D340" s="108">
        <v>49</v>
      </c>
      <c r="E340" s="135">
        <f t="shared" si="5"/>
        <v>31.85</v>
      </c>
    </row>
    <row r="341" spans="1:5" ht="25.5">
      <c r="A341" s="35" t="s">
        <v>4118</v>
      </c>
      <c r="B341" s="28" t="s">
        <v>4119</v>
      </c>
      <c r="D341" s="107">
        <v>111</v>
      </c>
      <c r="E341" s="135">
        <f t="shared" si="5"/>
        <v>72.150000000000006</v>
      </c>
    </row>
    <row r="342" spans="1:5" ht="25.5">
      <c r="A342" s="35" t="s">
        <v>4120</v>
      </c>
      <c r="B342" s="28" t="s">
        <v>4121</v>
      </c>
      <c r="D342" s="107">
        <v>111</v>
      </c>
      <c r="E342" s="135">
        <f t="shared" si="5"/>
        <v>72.150000000000006</v>
      </c>
    </row>
    <row r="343" spans="1:5">
      <c r="A343" s="25" t="s">
        <v>4122</v>
      </c>
      <c r="B343" s="25" t="s">
        <v>4123</v>
      </c>
      <c r="D343" s="105">
        <v>186</v>
      </c>
      <c r="E343" s="135">
        <f t="shared" si="5"/>
        <v>120.9</v>
      </c>
    </row>
    <row r="344" spans="1:5">
      <c r="A344" s="25" t="s">
        <v>4124</v>
      </c>
      <c r="B344" s="25" t="s">
        <v>4125</v>
      </c>
      <c r="D344" s="105">
        <v>124</v>
      </c>
      <c r="E344" s="135">
        <f t="shared" si="5"/>
        <v>80.600000000000009</v>
      </c>
    </row>
    <row r="345" spans="1:5">
      <c r="A345" s="25" t="s">
        <v>4126</v>
      </c>
      <c r="B345" s="25" t="s">
        <v>4127</v>
      </c>
      <c r="D345" s="105">
        <v>124</v>
      </c>
      <c r="E345" s="135">
        <f t="shared" si="5"/>
        <v>80.600000000000009</v>
      </c>
    </row>
    <row r="346" spans="1:5">
      <c r="A346" s="26" t="s">
        <v>4128</v>
      </c>
      <c r="B346" s="27" t="s">
        <v>4129</v>
      </c>
      <c r="D346" s="103">
        <v>720</v>
      </c>
      <c r="E346" s="135">
        <f t="shared" si="5"/>
        <v>468</v>
      </c>
    </row>
    <row r="347" spans="1:5" ht="25.5">
      <c r="A347" s="26" t="s">
        <v>4130</v>
      </c>
      <c r="B347" s="27" t="s">
        <v>4131</v>
      </c>
      <c r="D347" s="103">
        <v>536</v>
      </c>
      <c r="E347" s="135">
        <f t="shared" si="5"/>
        <v>348.40000000000003</v>
      </c>
    </row>
    <row r="348" spans="1:5">
      <c r="A348" s="26" t="s">
        <v>4132</v>
      </c>
      <c r="B348" s="27" t="s">
        <v>4133</v>
      </c>
      <c r="D348" s="103">
        <v>180</v>
      </c>
      <c r="E348" s="135">
        <f t="shared" si="5"/>
        <v>117</v>
      </c>
    </row>
    <row r="349" spans="1:5">
      <c r="A349" s="26" t="s">
        <v>4134</v>
      </c>
      <c r="B349" s="27" t="s">
        <v>4135</v>
      </c>
      <c r="D349" s="103">
        <v>19.989999999999998</v>
      </c>
      <c r="E349" s="135">
        <f t="shared" si="5"/>
        <v>12.993499999999999</v>
      </c>
    </row>
    <row r="350" spans="1:5">
      <c r="A350" s="26" t="s">
        <v>4136</v>
      </c>
      <c r="B350" s="27" t="s">
        <v>4137</v>
      </c>
      <c r="D350" s="103">
        <v>19.989999999999998</v>
      </c>
      <c r="E350" s="135">
        <f t="shared" si="5"/>
        <v>12.993499999999999</v>
      </c>
    </row>
    <row r="351" spans="1:5">
      <c r="A351" s="26" t="s">
        <v>4138</v>
      </c>
      <c r="B351" s="27" t="s">
        <v>4139</v>
      </c>
      <c r="D351" s="103">
        <v>19.989999999999998</v>
      </c>
      <c r="E351" s="135">
        <f t="shared" si="5"/>
        <v>12.993499999999999</v>
      </c>
    </row>
    <row r="352" spans="1:5">
      <c r="A352" s="26" t="s">
        <v>4140</v>
      </c>
      <c r="B352" s="27" t="s">
        <v>4141</v>
      </c>
      <c r="D352" s="103">
        <v>19.989999999999998</v>
      </c>
      <c r="E352" s="135">
        <f t="shared" si="5"/>
        <v>12.993499999999999</v>
      </c>
    </row>
    <row r="353" spans="1:5">
      <c r="A353" s="53" t="s">
        <v>4142</v>
      </c>
      <c r="B353" s="47" t="s">
        <v>4143</v>
      </c>
      <c r="D353" s="114">
        <v>35</v>
      </c>
      <c r="E353" s="135">
        <f t="shared" si="5"/>
        <v>22.75</v>
      </c>
    </row>
    <row r="354" spans="1:5">
      <c r="A354" s="53" t="s">
        <v>4144</v>
      </c>
      <c r="B354" s="47" t="s">
        <v>4145</v>
      </c>
      <c r="D354" s="114">
        <v>35</v>
      </c>
      <c r="E354" s="135">
        <f t="shared" si="5"/>
        <v>22.75</v>
      </c>
    </row>
    <row r="355" spans="1:5" ht="25.5">
      <c r="A355" s="26" t="s">
        <v>4146</v>
      </c>
      <c r="B355" s="27" t="s">
        <v>4147</v>
      </c>
      <c r="D355" s="103">
        <v>14.99</v>
      </c>
      <c r="E355" s="135">
        <f t="shared" si="5"/>
        <v>9.7435000000000009</v>
      </c>
    </row>
    <row r="356" spans="1:5">
      <c r="A356" s="54" t="s">
        <v>4148</v>
      </c>
      <c r="B356" s="55" t="s">
        <v>4149</v>
      </c>
      <c r="D356" s="117">
        <v>14.99</v>
      </c>
      <c r="E356" s="135">
        <f t="shared" si="5"/>
        <v>9.7435000000000009</v>
      </c>
    </row>
    <row r="357" spans="1:5">
      <c r="A357" s="26" t="s">
        <v>4150</v>
      </c>
      <c r="B357" s="27" t="s">
        <v>4151</v>
      </c>
      <c r="D357" s="103">
        <v>19.989999999999998</v>
      </c>
      <c r="E357" s="135">
        <f t="shared" si="5"/>
        <v>12.993499999999999</v>
      </c>
    </row>
    <row r="358" spans="1:5">
      <c r="A358" s="26" t="s">
        <v>4152</v>
      </c>
      <c r="B358" s="27" t="s">
        <v>4153</v>
      </c>
      <c r="D358" s="103">
        <v>19.989999999999998</v>
      </c>
      <c r="E358" s="135">
        <f t="shared" si="5"/>
        <v>12.993499999999999</v>
      </c>
    </row>
    <row r="359" spans="1:5">
      <c r="A359" s="26" t="s">
        <v>4154</v>
      </c>
      <c r="B359" s="27" t="s">
        <v>4155</v>
      </c>
      <c r="D359" s="103">
        <v>19.989999999999998</v>
      </c>
      <c r="E359" s="135">
        <f t="shared" si="5"/>
        <v>12.993499999999999</v>
      </c>
    </row>
    <row r="360" spans="1:5">
      <c r="A360" s="26" t="s">
        <v>4156</v>
      </c>
      <c r="B360" s="27" t="s">
        <v>4157</v>
      </c>
      <c r="D360" s="103">
        <v>14.99</v>
      </c>
      <c r="E360" s="135">
        <f t="shared" si="5"/>
        <v>9.7435000000000009</v>
      </c>
    </row>
    <row r="361" spans="1:5">
      <c r="A361" s="26" t="s">
        <v>4158</v>
      </c>
      <c r="B361" s="27" t="s">
        <v>4159</v>
      </c>
      <c r="D361" s="103">
        <v>14.99</v>
      </c>
      <c r="E361" s="135">
        <f t="shared" si="5"/>
        <v>9.7435000000000009</v>
      </c>
    </row>
    <row r="362" spans="1:5">
      <c r="A362" s="26" t="s">
        <v>4160</v>
      </c>
      <c r="B362" s="27" t="s">
        <v>4161</v>
      </c>
      <c r="D362" s="103">
        <v>14.99</v>
      </c>
      <c r="E362" s="135">
        <f t="shared" si="5"/>
        <v>9.7435000000000009</v>
      </c>
    </row>
    <row r="363" spans="1:5">
      <c r="A363" s="26" t="s">
        <v>4162</v>
      </c>
      <c r="B363" s="27" t="s">
        <v>4163</v>
      </c>
      <c r="D363" s="103">
        <v>14.99</v>
      </c>
      <c r="E363" s="135">
        <f t="shared" si="5"/>
        <v>9.7435000000000009</v>
      </c>
    </row>
    <row r="364" spans="1:5">
      <c r="A364" s="26" t="s">
        <v>4164</v>
      </c>
      <c r="B364" s="27" t="s">
        <v>4165</v>
      </c>
      <c r="D364" s="103">
        <v>14.99</v>
      </c>
      <c r="E364" s="135">
        <f t="shared" si="5"/>
        <v>9.7435000000000009</v>
      </c>
    </row>
    <row r="365" spans="1:5">
      <c r="A365" s="26" t="s">
        <v>4166</v>
      </c>
      <c r="B365" s="27" t="s">
        <v>4167</v>
      </c>
      <c r="D365" s="103">
        <v>14.99</v>
      </c>
      <c r="E365" s="135">
        <f t="shared" si="5"/>
        <v>9.7435000000000009</v>
      </c>
    </row>
    <row r="366" spans="1:5">
      <c r="A366" s="26" t="s">
        <v>4168</v>
      </c>
      <c r="B366" s="27" t="s">
        <v>4169</v>
      </c>
      <c r="D366" s="103">
        <v>14.99</v>
      </c>
      <c r="E366" s="135">
        <f t="shared" si="5"/>
        <v>9.7435000000000009</v>
      </c>
    </row>
    <row r="367" spans="1:5">
      <c r="A367" s="26" t="s">
        <v>4170</v>
      </c>
      <c r="B367" s="27" t="s">
        <v>4171</v>
      </c>
      <c r="D367" s="103">
        <v>9.99</v>
      </c>
      <c r="E367" s="135">
        <f t="shared" si="5"/>
        <v>6.4935</v>
      </c>
    </row>
    <row r="368" spans="1:5">
      <c r="A368" s="26" t="s">
        <v>4172</v>
      </c>
      <c r="B368" s="27" t="s">
        <v>4173</v>
      </c>
      <c r="D368" s="103">
        <v>9.99</v>
      </c>
      <c r="E368" s="135">
        <f t="shared" si="5"/>
        <v>6.4935</v>
      </c>
    </row>
    <row r="369" spans="1:5">
      <c r="A369" s="26" t="s">
        <v>4174</v>
      </c>
      <c r="B369" s="27" t="s">
        <v>4175</v>
      </c>
      <c r="D369" s="103">
        <v>19.989999999999998</v>
      </c>
      <c r="E369" s="135">
        <f t="shared" si="5"/>
        <v>12.993499999999999</v>
      </c>
    </row>
    <row r="370" spans="1:5">
      <c r="A370" s="34" t="s">
        <v>4176</v>
      </c>
      <c r="B370" s="28" t="s">
        <v>4177</v>
      </c>
      <c r="D370" s="107">
        <v>77</v>
      </c>
      <c r="E370" s="135">
        <f t="shared" si="5"/>
        <v>50.050000000000004</v>
      </c>
    </row>
    <row r="371" spans="1:5">
      <c r="A371" s="34" t="s">
        <v>4178</v>
      </c>
      <c r="B371" s="28" t="s">
        <v>4179</v>
      </c>
      <c r="D371" s="107">
        <v>77</v>
      </c>
      <c r="E371" s="135">
        <f t="shared" si="5"/>
        <v>50.050000000000004</v>
      </c>
    </row>
    <row r="372" spans="1:5">
      <c r="A372" s="34" t="s">
        <v>4180</v>
      </c>
      <c r="B372" s="28" t="s">
        <v>4181</v>
      </c>
      <c r="D372" s="107">
        <v>77</v>
      </c>
      <c r="E372" s="135">
        <f t="shared" si="5"/>
        <v>50.050000000000004</v>
      </c>
    </row>
    <row r="373" spans="1:5">
      <c r="A373" s="34" t="s">
        <v>4182</v>
      </c>
      <c r="B373" s="28" t="s">
        <v>4183</v>
      </c>
      <c r="D373" s="107">
        <v>77</v>
      </c>
      <c r="E373" s="135">
        <f t="shared" si="5"/>
        <v>50.050000000000004</v>
      </c>
    </row>
    <row r="374" spans="1:5">
      <c r="A374" s="56" t="s">
        <v>4184</v>
      </c>
      <c r="B374" s="46" t="s">
        <v>4185</v>
      </c>
      <c r="D374" s="107">
        <v>206</v>
      </c>
      <c r="E374" s="135">
        <f t="shared" si="5"/>
        <v>133.9</v>
      </c>
    </row>
    <row r="375" spans="1:5">
      <c r="A375" s="56" t="s">
        <v>4186</v>
      </c>
      <c r="B375" s="46" t="s">
        <v>4185</v>
      </c>
      <c r="D375" s="107">
        <v>206</v>
      </c>
      <c r="E375" s="135">
        <f t="shared" si="5"/>
        <v>133.9</v>
      </c>
    </row>
    <row r="376" spans="1:5">
      <c r="A376" s="56" t="s">
        <v>4187</v>
      </c>
      <c r="B376" s="46" t="s">
        <v>4185</v>
      </c>
      <c r="D376" s="107">
        <v>206</v>
      </c>
      <c r="E376" s="135">
        <f t="shared" si="5"/>
        <v>133.9</v>
      </c>
    </row>
    <row r="377" spans="1:5">
      <c r="A377" s="56" t="s">
        <v>4188</v>
      </c>
      <c r="B377" s="46" t="s">
        <v>4185</v>
      </c>
      <c r="D377" s="107">
        <v>206</v>
      </c>
      <c r="E377" s="135">
        <f t="shared" si="5"/>
        <v>133.9</v>
      </c>
    </row>
    <row r="378" spans="1:5" ht="25.5">
      <c r="A378" s="56" t="s">
        <v>4189</v>
      </c>
      <c r="B378" s="46" t="s">
        <v>4190</v>
      </c>
      <c r="D378" s="107">
        <v>936</v>
      </c>
      <c r="E378" s="135">
        <f t="shared" si="5"/>
        <v>608.4</v>
      </c>
    </row>
    <row r="379" spans="1:5" ht="25.5">
      <c r="A379" s="56" t="s">
        <v>4191</v>
      </c>
      <c r="B379" s="46" t="s">
        <v>4190</v>
      </c>
      <c r="D379" s="107">
        <v>936</v>
      </c>
      <c r="E379" s="135">
        <f t="shared" si="5"/>
        <v>608.4</v>
      </c>
    </row>
    <row r="380" spans="1:5" ht="25.5">
      <c r="A380" s="56" t="s">
        <v>4192</v>
      </c>
      <c r="B380" s="46" t="s">
        <v>4190</v>
      </c>
      <c r="D380" s="107">
        <v>936</v>
      </c>
      <c r="E380" s="135">
        <f t="shared" si="5"/>
        <v>608.4</v>
      </c>
    </row>
    <row r="381" spans="1:5" ht="25.5">
      <c r="A381" s="56" t="s">
        <v>4193</v>
      </c>
      <c r="B381" s="46" t="s">
        <v>4190</v>
      </c>
      <c r="D381" s="107">
        <v>936</v>
      </c>
      <c r="E381" s="135">
        <f t="shared" si="5"/>
        <v>608.4</v>
      </c>
    </row>
    <row r="382" spans="1:5" ht="25.5">
      <c r="A382" s="56" t="s">
        <v>4194</v>
      </c>
      <c r="B382" s="46" t="s">
        <v>4195</v>
      </c>
      <c r="D382" s="107">
        <v>624</v>
      </c>
      <c r="E382" s="135">
        <f t="shared" si="5"/>
        <v>405.6</v>
      </c>
    </row>
    <row r="383" spans="1:5" ht="25.5">
      <c r="A383" s="56" t="s">
        <v>4196</v>
      </c>
      <c r="B383" s="46" t="s">
        <v>4195</v>
      </c>
      <c r="D383" s="107">
        <v>624</v>
      </c>
      <c r="E383" s="135">
        <f t="shared" si="5"/>
        <v>405.6</v>
      </c>
    </row>
    <row r="384" spans="1:5" ht="25.5">
      <c r="A384" s="56" t="s">
        <v>4197</v>
      </c>
      <c r="B384" s="46" t="s">
        <v>4195</v>
      </c>
      <c r="D384" s="107">
        <v>624</v>
      </c>
      <c r="E384" s="135">
        <f t="shared" si="5"/>
        <v>405.6</v>
      </c>
    </row>
    <row r="385" spans="1:5" ht="25.5">
      <c r="A385" s="56" t="s">
        <v>4198</v>
      </c>
      <c r="B385" s="46" t="s">
        <v>4195</v>
      </c>
      <c r="D385" s="107">
        <v>624</v>
      </c>
      <c r="E385" s="135">
        <f t="shared" si="5"/>
        <v>405.6</v>
      </c>
    </row>
    <row r="386" spans="1:5">
      <c r="A386" s="56" t="s">
        <v>4199</v>
      </c>
      <c r="B386" s="46" t="s">
        <v>4200</v>
      </c>
      <c r="D386" s="107">
        <v>581</v>
      </c>
      <c r="E386" s="135">
        <f t="shared" si="5"/>
        <v>377.65000000000003</v>
      </c>
    </row>
    <row r="387" spans="1:5">
      <c r="A387" s="56" t="s">
        <v>4201</v>
      </c>
      <c r="B387" s="46" t="s">
        <v>4200</v>
      </c>
      <c r="D387" s="107">
        <v>581</v>
      </c>
      <c r="E387" s="135">
        <f t="shared" si="5"/>
        <v>377.65000000000003</v>
      </c>
    </row>
    <row r="388" spans="1:5">
      <c r="A388" s="56" t="s">
        <v>4202</v>
      </c>
      <c r="B388" s="46" t="s">
        <v>4200</v>
      </c>
      <c r="D388" s="107">
        <v>581</v>
      </c>
      <c r="E388" s="135">
        <f t="shared" si="5"/>
        <v>377.65000000000003</v>
      </c>
    </row>
    <row r="389" spans="1:5">
      <c r="A389" s="56" t="s">
        <v>4203</v>
      </c>
      <c r="B389" s="46" t="s">
        <v>4200</v>
      </c>
      <c r="D389" s="107">
        <v>581</v>
      </c>
      <c r="E389" s="135">
        <f t="shared" ref="E389:E452" si="6">SUM(D389*0.65)</f>
        <v>377.65000000000003</v>
      </c>
    </row>
    <row r="390" spans="1:5">
      <c r="A390" s="56" t="s">
        <v>4204</v>
      </c>
      <c r="B390" s="46" t="s">
        <v>4205</v>
      </c>
      <c r="D390" s="107">
        <v>249</v>
      </c>
      <c r="E390" s="135">
        <f t="shared" si="6"/>
        <v>161.85</v>
      </c>
    </row>
    <row r="391" spans="1:5">
      <c r="A391" s="56" t="s">
        <v>4206</v>
      </c>
      <c r="B391" s="46" t="s">
        <v>4205</v>
      </c>
      <c r="D391" s="107">
        <v>249</v>
      </c>
      <c r="E391" s="135">
        <f t="shared" si="6"/>
        <v>161.85</v>
      </c>
    </row>
    <row r="392" spans="1:5">
      <c r="A392" s="56" t="s">
        <v>4207</v>
      </c>
      <c r="B392" s="46" t="s">
        <v>4205</v>
      </c>
      <c r="D392" s="107">
        <v>249</v>
      </c>
      <c r="E392" s="135">
        <f t="shared" si="6"/>
        <v>161.85</v>
      </c>
    </row>
    <row r="393" spans="1:5">
      <c r="A393" s="56" t="s">
        <v>4208</v>
      </c>
      <c r="B393" s="46" t="s">
        <v>4205</v>
      </c>
      <c r="D393" s="107">
        <v>249</v>
      </c>
      <c r="E393" s="135">
        <f t="shared" si="6"/>
        <v>161.85</v>
      </c>
    </row>
    <row r="394" spans="1:5">
      <c r="A394" s="56" t="s">
        <v>4209</v>
      </c>
      <c r="B394" s="46" t="s">
        <v>4210</v>
      </c>
      <c r="D394" s="107">
        <v>374</v>
      </c>
      <c r="E394" s="135">
        <f t="shared" si="6"/>
        <v>243.1</v>
      </c>
    </row>
    <row r="395" spans="1:5">
      <c r="A395" s="56" t="s">
        <v>4211</v>
      </c>
      <c r="B395" s="46" t="s">
        <v>4210</v>
      </c>
      <c r="D395" s="107">
        <v>374</v>
      </c>
      <c r="E395" s="135">
        <f t="shared" si="6"/>
        <v>243.1</v>
      </c>
    </row>
    <row r="396" spans="1:5">
      <c r="A396" s="56" t="s">
        <v>4212</v>
      </c>
      <c r="B396" s="46" t="s">
        <v>4210</v>
      </c>
      <c r="D396" s="107">
        <v>374</v>
      </c>
      <c r="E396" s="135">
        <f t="shared" si="6"/>
        <v>243.1</v>
      </c>
    </row>
    <row r="397" spans="1:5">
      <c r="A397" s="56" t="s">
        <v>4213</v>
      </c>
      <c r="B397" s="46" t="s">
        <v>4210</v>
      </c>
      <c r="D397" s="107">
        <v>374</v>
      </c>
      <c r="E397" s="135">
        <f t="shared" si="6"/>
        <v>243.1</v>
      </c>
    </row>
    <row r="398" spans="1:5">
      <c r="A398" s="56" t="s">
        <v>4214</v>
      </c>
      <c r="B398" s="46" t="s">
        <v>4215</v>
      </c>
      <c r="D398" s="107">
        <v>624</v>
      </c>
      <c r="E398" s="135">
        <f t="shared" si="6"/>
        <v>405.6</v>
      </c>
    </row>
    <row r="399" spans="1:5">
      <c r="A399" s="56" t="s">
        <v>4216</v>
      </c>
      <c r="B399" s="46" t="s">
        <v>4215</v>
      </c>
      <c r="D399" s="107">
        <v>624</v>
      </c>
      <c r="E399" s="135">
        <f t="shared" si="6"/>
        <v>405.6</v>
      </c>
    </row>
    <row r="400" spans="1:5">
      <c r="A400" s="56" t="s">
        <v>4217</v>
      </c>
      <c r="B400" s="46" t="s">
        <v>4215</v>
      </c>
      <c r="D400" s="107">
        <v>624</v>
      </c>
      <c r="E400" s="135">
        <f t="shared" si="6"/>
        <v>405.6</v>
      </c>
    </row>
    <row r="401" spans="1:5">
      <c r="A401" s="56" t="s">
        <v>4218</v>
      </c>
      <c r="B401" s="46" t="s">
        <v>4215</v>
      </c>
      <c r="D401" s="107">
        <v>624</v>
      </c>
      <c r="E401" s="135">
        <f t="shared" si="6"/>
        <v>405.6</v>
      </c>
    </row>
    <row r="402" spans="1:5">
      <c r="A402" s="56" t="s">
        <v>4219</v>
      </c>
      <c r="B402" s="46" t="s">
        <v>4220</v>
      </c>
      <c r="D402" s="107">
        <v>436</v>
      </c>
      <c r="E402" s="135">
        <f t="shared" si="6"/>
        <v>283.40000000000003</v>
      </c>
    </row>
    <row r="403" spans="1:5">
      <c r="A403" s="56" t="s">
        <v>4221</v>
      </c>
      <c r="B403" s="46" t="s">
        <v>4220</v>
      </c>
      <c r="D403" s="107">
        <v>436</v>
      </c>
      <c r="E403" s="135">
        <f t="shared" si="6"/>
        <v>283.40000000000003</v>
      </c>
    </row>
    <row r="404" spans="1:5">
      <c r="A404" s="56" t="s">
        <v>4222</v>
      </c>
      <c r="B404" s="46" t="s">
        <v>4220</v>
      </c>
      <c r="D404" s="107">
        <v>436</v>
      </c>
      <c r="E404" s="135">
        <f t="shared" si="6"/>
        <v>283.40000000000003</v>
      </c>
    </row>
    <row r="405" spans="1:5">
      <c r="A405" s="56" t="s">
        <v>4223</v>
      </c>
      <c r="B405" s="46" t="s">
        <v>4220</v>
      </c>
      <c r="D405" s="107">
        <v>436</v>
      </c>
      <c r="E405" s="135">
        <f t="shared" si="6"/>
        <v>283.40000000000003</v>
      </c>
    </row>
    <row r="406" spans="1:5">
      <c r="A406" s="56" t="s">
        <v>4224</v>
      </c>
      <c r="B406" s="46" t="s">
        <v>4225</v>
      </c>
      <c r="D406" s="107">
        <v>374</v>
      </c>
      <c r="E406" s="135">
        <f t="shared" si="6"/>
        <v>243.1</v>
      </c>
    </row>
    <row r="407" spans="1:5">
      <c r="A407" s="56" t="s">
        <v>4226</v>
      </c>
      <c r="B407" s="46" t="s">
        <v>4225</v>
      </c>
      <c r="D407" s="107">
        <v>374</v>
      </c>
      <c r="E407" s="135">
        <f t="shared" si="6"/>
        <v>243.1</v>
      </c>
    </row>
    <row r="408" spans="1:5">
      <c r="A408" s="56" t="s">
        <v>4227</v>
      </c>
      <c r="B408" s="46" t="s">
        <v>4225</v>
      </c>
      <c r="D408" s="107">
        <v>374</v>
      </c>
      <c r="E408" s="135">
        <f t="shared" si="6"/>
        <v>243.1</v>
      </c>
    </row>
    <row r="409" spans="1:5">
      <c r="A409" s="56" t="s">
        <v>4228</v>
      </c>
      <c r="B409" s="46" t="s">
        <v>4225</v>
      </c>
      <c r="D409" s="107">
        <v>374</v>
      </c>
      <c r="E409" s="135">
        <f t="shared" si="6"/>
        <v>243.1</v>
      </c>
    </row>
    <row r="410" spans="1:5">
      <c r="A410" s="26" t="s">
        <v>4229</v>
      </c>
      <c r="B410" s="27" t="s">
        <v>4230</v>
      </c>
      <c r="D410" s="103">
        <v>15</v>
      </c>
      <c r="E410" s="135">
        <f t="shared" si="6"/>
        <v>9.75</v>
      </c>
    </row>
    <row r="411" spans="1:5">
      <c r="A411" s="26" t="s">
        <v>4231</v>
      </c>
      <c r="B411" s="27" t="s">
        <v>4232</v>
      </c>
      <c r="D411" s="103">
        <v>21</v>
      </c>
      <c r="E411" s="135">
        <f t="shared" si="6"/>
        <v>13.65</v>
      </c>
    </row>
    <row r="412" spans="1:5">
      <c r="A412" s="26" t="s">
        <v>4233</v>
      </c>
      <c r="B412" s="27" t="s">
        <v>4234</v>
      </c>
      <c r="D412" s="103">
        <v>26</v>
      </c>
      <c r="E412" s="135">
        <f t="shared" si="6"/>
        <v>16.900000000000002</v>
      </c>
    </row>
    <row r="413" spans="1:5">
      <c r="A413" s="26" t="s">
        <v>4235</v>
      </c>
      <c r="B413" s="27" t="s">
        <v>4236</v>
      </c>
      <c r="D413" s="103">
        <v>17</v>
      </c>
      <c r="E413" s="135">
        <f t="shared" si="6"/>
        <v>11.05</v>
      </c>
    </row>
    <row r="414" spans="1:5">
      <c r="A414" s="26" t="s">
        <v>4237</v>
      </c>
      <c r="B414" s="27" t="s">
        <v>4238</v>
      </c>
      <c r="D414" s="103">
        <v>18</v>
      </c>
      <c r="E414" s="135">
        <f t="shared" si="6"/>
        <v>11.700000000000001</v>
      </c>
    </row>
    <row r="415" spans="1:5">
      <c r="A415" s="26" t="s">
        <v>4239</v>
      </c>
      <c r="B415" s="27" t="s">
        <v>4240</v>
      </c>
      <c r="D415" s="103">
        <v>27</v>
      </c>
      <c r="E415" s="135">
        <f t="shared" si="6"/>
        <v>17.55</v>
      </c>
    </row>
    <row r="416" spans="1:5">
      <c r="A416" s="26" t="s">
        <v>4241</v>
      </c>
      <c r="B416" s="27" t="s">
        <v>4242</v>
      </c>
      <c r="D416" s="103">
        <v>32</v>
      </c>
      <c r="E416" s="135">
        <f t="shared" si="6"/>
        <v>20.8</v>
      </c>
    </row>
    <row r="417" spans="1:5">
      <c r="A417" s="26" t="s">
        <v>4243</v>
      </c>
      <c r="B417" s="27" t="s">
        <v>4244</v>
      </c>
      <c r="D417" s="103">
        <v>11</v>
      </c>
      <c r="E417" s="135">
        <f t="shared" si="6"/>
        <v>7.15</v>
      </c>
    </row>
    <row r="418" spans="1:5">
      <c r="A418" s="24" t="s">
        <v>4245</v>
      </c>
      <c r="B418" s="25" t="s">
        <v>4246</v>
      </c>
      <c r="D418" s="102">
        <v>286</v>
      </c>
      <c r="E418" s="135">
        <f t="shared" si="6"/>
        <v>185.9</v>
      </c>
    </row>
    <row r="419" spans="1:5">
      <c r="A419" s="57" t="s">
        <v>4247</v>
      </c>
      <c r="B419" s="58" t="s">
        <v>4248</v>
      </c>
      <c r="D419" s="107">
        <v>1174</v>
      </c>
      <c r="E419" s="135">
        <f t="shared" si="6"/>
        <v>763.1</v>
      </c>
    </row>
    <row r="420" spans="1:5" ht="25.5">
      <c r="A420" s="24" t="s">
        <v>4249</v>
      </c>
      <c r="B420" s="25" t="s">
        <v>4250</v>
      </c>
      <c r="D420" s="107">
        <v>686</v>
      </c>
      <c r="E420" s="135">
        <f t="shared" si="6"/>
        <v>445.90000000000003</v>
      </c>
    </row>
    <row r="421" spans="1:5" ht="25.5">
      <c r="A421" s="24" t="s">
        <v>4251</v>
      </c>
      <c r="B421" s="25" t="s">
        <v>4252</v>
      </c>
      <c r="D421" s="107">
        <v>649</v>
      </c>
      <c r="E421" s="135">
        <f t="shared" si="6"/>
        <v>421.85</v>
      </c>
    </row>
    <row r="422" spans="1:5" ht="25.5">
      <c r="A422" s="24" t="s">
        <v>4253</v>
      </c>
      <c r="B422" s="25" t="s">
        <v>4254</v>
      </c>
      <c r="D422" s="107">
        <v>736</v>
      </c>
      <c r="E422" s="135">
        <f t="shared" si="6"/>
        <v>478.40000000000003</v>
      </c>
    </row>
    <row r="423" spans="1:5">
      <c r="A423" s="50" t="s">
        <v>4255</v>
      </c>
      <c r="B423" s="50" t="s">
        <v>4256</v>
      </c>
      <c r="D423" s="107">
        <v>649</v>
      </c>
      <c r="E423" s="135">
        <f t="shared" si="6"/>
        <v>421.85</v>
      </c>
    </row>
    <row r="424" spans="1:5">
      <c r="A424" s="50" t="s">
        <v>4257</v>
      </c>
      <c r="B424" s="50" t="s">
        <v>4258</v>
      </c>
      <c r="D424" s="107">
        <v>686</v>
      </c>
      <c r="E424" s="135">
        <f t="shared" si="6"/>
        <v>445.90000000000003</v>
      </c>
    </row>
    <row r="425" spans="1:5" ht="25.5">
      <c r="A425" s="24" t="s">
        <v>4259</v>
      </c>
      <c r="B425" s="25" t="s">
        <v>4260</v>
      </c>
      <c r="D425" s="107">
        <v>561</v>
      </c>
      <c r="E425" s="135">
        <f t="shared" si="6"/>
        <v>364.65000000000003</v>
      </c>
    </row>
    <row r="426" spans="1:5">
      <c r="A426" s="57" t="s">
        <v>4261</v>
      </c>
      <c r="B426" s="58" t="s">
        <v>4262</v>
      </c>
      <c r="D426" s="107">
        <v>811</v>
      </c>
      <c r="E426" s="135">
        <f t="shared" si="6"/>
        <v>527.15</v>
      </c>
    </row>
    <row r="427" spans="1:5">
      <c r="A427" s="57" t="s">
        <v>4263</v>
      </c>
      <c r="B427" s="58" t="s">
        <v>4264</v>
      </c>
      <c r="D427" s="107">
        <v>774</v>
      </c>
      <c r="E427" s="135">
        <f t="shared" si="6"/>
        <v>503.1</v>
      </c>
    </row>
    <row r="428" spans="1:5">
      <c r="A428" s="57" t="s">
        <v>4265</v>
      </c>
      <c r="B428" s="58" t="s">
        <v>4266</v>
      </c>
      <c r="D428" s="107">
        <v>861</v>
      </c>
      <c r="E428" s="135">
        <f t="shared" si="6"/>
        <v>559.65</v>
      </c>
    </row>
    <row r="429" spans="1:5">
      <c r="A429" s="57" t="s">
        <v>4267</v>
      </c>
      <c r="B429" s="58" t="s">
        <v>4268</v>
      </c>
      <c r="D429" s="107">
        <v>936</v>
      </c>
      <c r="E429" s="135">
        <f t="shared" si="6"/>
        <v>608.4</v>
      </c>
    </row>
    <row r="430" spans="1:5">
      <c r="A430" s="57" t="s">
        <v>4269</v>
      </c>
      <c r="B430" s="58" t="s">
        <v>4270</v>
      </c>
      <c r="D430" s="107">
        <v>686</v>
      </c>
      <c r="E430" s="135">
        <f t="shared" si="6"/>
        <v>445.90000000000003</v>
      </c>
    </row>
    <row r="431" spans="1:5" ht="25.5">
      <c r="A431" s="24" t="s">
        <v>4271</v>
      </c>
      <c r="B431" s="25" t="s">
        <v>4272</v>
      </c>
      <c r="D431" s="107">
        <v>561</v>
      </c>
      <c r="E431" s="135">
        <f t="shared" si="6"/>
        <v>364.65000000000003</v>
      </c>
    </row>
    <row r="432" spans="1:5">
      <c r="A432" s="24" t="s">
        <v>4273</v>
      </c>
      <c r="B432" s="25" t="s">
        <v>4274</v>
      </c>
      <c r="D432" s="107">
        <v>411</v>
      </c>
      <c r="E432" s="135">
        <f t="shared" si="6"/>
        <v>267.15000000000003</v>
      </c>
    </row>
    <row r="433" spans="1:5">
      <c r="A433" s="24" t="s">
        <v>4275</v>
      </c>
      <c r="B433" s="25" t="s">
        <v>4276</v>
      </c>
      <c r="D433" s="107">
        <v>486</v>
      </c>
      <c r="E433" s="135">
        <f t="shared" si="6"/>
        <v>315.90000000000003</v>
      </c>
    </row>
    <row r="434" spans="1:5">
      <c r="A434" s="24" t="s">
        <v>4277</v>
      </c>
      <c r="B434" s="25" t="s">
        <v>4278</v>
      </c>
      <c r="D434" s="107">
        <v>349</v>
      </c>
      <c r="E434" s="135">
        <f t="shared" si="6"/>
        <v>226.85</v>
      </c>
    </row>
    <row r="435" spans="1:5">
      <c r="A435" s="24" t="s">
        <v>4279</v>
      </c>
      <c r="B435" s="25" t="s">
        <v>4280</v>
      </c>
      <c r="D435" s="107">
        <v>411</v>
      </c>
      <c r="E435" s="135">
        <f t="shared" si="6"/>
        <v>267.15000000000003</v>
      </c>
    </row>
    <row r="436" spans="1:5" ht="25.5">
      <c r="A436" s="24" t="s">
        <v>4281</v>
      </c>
      <c r="B436" s="25" t="s">
        <v>4282</v>
      </c>
      <c r="D436" s="107">
        <v>686</v>
      </c>
      <c r="E436" s="135">
        <f t="shared" si="6"/>
        <v>445.90000000000003</v>
      </c>
    </row>
    <row r="437" spans="1:5" ht="25.5">
      <c r="A437" s="24" t="s">
        <v>4283</v>
      </c>
      <c r="B437" s="25" t="s">
        <v>4284</v>
      </c>
      <c r="D437" s="107">
        <v>736</v>
      </c>
      <c r="E437" s="135">
        <f t="shared" si="6"/>
        <v>478.40000000000003</v>
      </c>
    </row>
    <row r="438" spans="1:5" ht="25.5">
      <c r="A438" s="24" t="s">
        <v>4285</v>
      </c>
      <c r="B438" s="25" t="s">
        <v>4286</v>
      </c>
      <c r="D438" s="107">
        <v>624</v>
      </c>
      <c r="E438" s="135">
        <f t="shared" si="6"/>
        <v>405.6</v>
      </c>
    </row>
    <row r="439" spans="1:5" ht="25.5">
      <c r="A439" s="24" t="s">
        <v>4287</v>
      </c>
      <c r="B439" s="25" t="s">
        <v>4288</v>
      </c>
      <c r="D439" s="107">
        <v>686</v>
      </c>
      <c r="E439" s="135">
        <f t="shared" si="6"/>
        <v>445.90000000000003</v>
      </c>
    </row>
    <row r="440" spans="1:5">
      <c r="A440" s="57" t="s">
        <v>4289</v>
      </c>
      <c r="B440" s="58" t="s">
        <v>4290</v>
      </c>
      <c r="D440" s="107">
        <v>811</v>
      </c>
      <c r="E440" s="135">
        <f t="shared" si="6"/>
        <v>527.15</v>
      </c>
    </row>
    <row r="441" spans="1:5">
      <c r="A441" s="57" t="s">
        <v>4291</v>
      </c>
      <c r="B441" s="58" t="s">
        <v>4292</v>
      </c>
      <c r="D441" s="107">
        <v>861</v>
      </c>
      <c r="E441" s="135">
        <f t="shared" si="6"/>
        <v>559.65</v>
      </c>
    </row>
    <row r="442" spans="1:5">
      <c r="A442" s="57" t="s">
        <v>4293</v>
      </c>
      <c r="B442" s="58" t="s">
        <v>4294</v>
      </c>
      <c r="D442" s="107">
        <v>749</v>
      </c>
      <c r="E442" s="135">
        <f t="shared" si="6"/>
        <v>486.85</v>
      </c>
    </row>
    <row r="443" spans="1:5">
      <c r="A443" s="57" t="s">
        <v>4295</v>
      </c>
      <c r="B443" s="58" t="s">
        <v>4296</v>
      </c>
      <c r="D443" s="107">
        <v>811</v>
      </c>
      <c r="E443" s="135">
        <f t="shared" si="6"/>
        <v>527.15</v>
      </c>
    </row>
    <row r="444" spans="1:5">
      <c r="A444" s="24" t="s">
        <v>4297</v>
      </c>
      <c r="B444" s="25" t="s">
        <v>4298</v>
      </c>
      <c r="D444" s="107">
        <v>274</v>
      </c>
      <c r="E444" s="135">
        <f t="shared" si="6"/>
        <v>178.1</v>
      </c>
    </row>
    <row r="445" spans="1:5">
      <c r="A445" s="57" t="s">
        <v>4299</v>
      </c>
      <c r="B445" s="58" t="s">
        <v>4300</v>
      </c>
      <c r="D445" s="107">
        <v>399</v>
      </c>
      <c r="E445" s="135">
        <f t="shared" si="6"/>
        <v>259.35000000000002</v>
      </c>
    </row>
    <row r="446" spans="1:5">
      <c r="A446" s="24" t="s">
        <v>4301</v>
      </c>
      <c r="B446" s="25" t="s">
        <v>4302</v>
      </c>
      <c r="D446" s="102">
        <v>274</v>
      </c>
      <c r="E446" s="135">
        <f t="shared" si="6"/>
        <v>178.1</v>
      </c>
    </row>
    <row r="447" spans="1:5">
      <c r="A447" s="26" t="s">
        <v>4303</v>
      </c>
      <c r="B447" s="27" t="s">
        <v>4304</v>
      </c>
      <c r="D447" s="103">
        <v>738</v>
      </c>
      <c r="E447" s="135">
        <f t="shared" si="6"/>
        <v>479.7</v>
      </c>
    </row>
    <row r="448" spans="1:5">
      <c r="A448" s="26" t="s">
        <v>4305</v>
      </c>
      <c r="B448" s="27" t="s">
        <v>4306</v>
      </c>
      <c r="D448" s="103">
        <v>738</v>
      </c>
      <c r="E448" s="135">
        <f t="shared" si="6"/>
        <v>479.7</v>
      </c>
    </row>
    <row r="449" spans="1:5">
      <c r="A449" s="26" t="s">
        <v>4307</v>
      </c>
      <c r="B449" s="27" t="s">
        <v>4308</v>
      </c>
      <c r="D449" s="103">
        <v>19.989999999999998</v>
      </c>
      <c r="E449" s="135">
        <f t="shared" si="6"/>
        <v>12.993499999999999</v>
      </c>
    </row>
    <row r="450" spans="1:5">
      <c r="A450" s="26" t="s">
        <v>4309</v>
      </c>
      <c r="B450" s="27" t="s">
        <v>4310</v>
      </c>
      <c r="D450" s="103">
        <v>49.99</v>
      </c>
      <c r="E450" s="135">
        <f t="shared" si="6"/>
        <v>32.493500000000004</v>
      </c>
    </row>
    <row r="451" spans="1:5">
      <c r="A451" s="59" t="s">
        <v>4311</v>
      </c>
      <c r="B451" s="60" t="s">
        <v>4312</v>
      </c>
      <c r="D451" s="109">
        <v>59.99</v>
      </c>
      <c r="E451" s="135">
        <f t="shared" si="6"/>
        <v>38.993500000000004</v>
      </c>
    </row>
    <row r="452" spans="1:5">
      <c r="A452" s="61" t="s">
        <v>4313</v>
      </c>
      <c r="B452" s="62" t="s">
        <v>4314</v>
      </c>
      <c r="D452" s="118">
        <v>59.99</v>
      </c>
      <c r="E452" s="135">
        <f t="shared" si="6"/>
        <v>38.993500000000004</v>
      </c>
    </row>
    <row r="453" spans="1:5">
      <c r="A453" s="26" t="s">
        <v>4315</v>
      </c>
      <c r="B453" s="27" t="s">
        <v>4316</v>
      </c>
      <c r="D453" s="103">
        <v>4.99</v>
      </c>
      <c r="E453" s="135">
        <f t="shared" ref="E453:E516" si="7">SUM(D453*0.65)</f>
        <v>3.2435</v>
      </c>
    </row>
    <row r="454" spans="1:5">
      <c r="A454" s="44" t="s">
        <v>4317</v>
      </c>
      <c r="B454" s="61" t="s">
        <v>4318</v>
      </c>
      <c r="D454" s="108">
        <v>6.99</v>
      </c>
      <c r="E454" s="135">
        <f t="shared" si="7"/>
        <v>4.5434999999999999</v>
      </c>
    </row>
    <row r="455" spans="1:5">
      <c r="A455" s="59" t="s">
        <v>4319</v>
      </c>
      <c r="B455" s="60" t="s">
        <v>4320</v>
      </c>
      <c r="D455" s="109">
        <v>29.99</v>
      </c>
      <c r="E455" s="135">
        <f t="shared" si="7"/>
        <v>19.493500000000001</v>
      </c>
    </row>
    <row r="456" spans="1:5">
      <c r="A456" s="61" t="s">
        <v>4321</v>
      </c>
      <c r="B456" s="61" t="s">
        <v>4322</v>
      </c>
      <c r="D456" s="108">
        <v>6.99</v>
      </c>
      <c r="E456" s="135">
        <f t="shared" si="7"/>
        <v>4.5434999999999999</v>
      </c>
    </row>
    <row r="457" spans="1:5">
      <c r="A457" s="44" t="s">
        <v>4323</v>
      </c>
      <c r="B457" s="61" t="s">
        <v>4324</v>
      </c>
      <c r="D457" s="119">
        <v>39.99</v>
      </c>
      <c r="E457" s="135">
        <f t="shared" si="7"/>
        <v>25.993500000000001</v>
      </c>
    </row>
    <row r="458" spans="1:5">
      <c r="A458" s="63" t="s">
        <v>4325</v>
      </c>
      <c r="B458" s="35" t="s">
        <v>4326</v>
      </c>
      <c r="D458" s="109">
        <v>29.99</v>
      </c>
      <c r="E458" s="135">
        <f t="shared" si="7"/>
        <v>19.493500000000001</v>
      </c>
    </row>
    <row r="459" spans="1:5">
      <c r="A459" s="26" t="s">
        <v>4327</v>
      </c>
      <c r="B459" s="27" t="s">
        <v>4328</v>
      </c>
      <c r="D459" s="103">
        <v>6.99</v>
      </c>
      <c r="E459" s="135">
        <f t="shared" si="7"/>
        <v>4.5434999999999999</v>
      </c>
    </row>
    <row r="460" spans="1:5">
      <c r="A460" s="26" t="s">
        <v>4329</v>
      </c>
      <c r="B460" s="27" t="s">
        <v>4330</v>
      </c>
      <c r="D460" s="103">
        <v>9.99</v>
      </c>
      <c r="E460" s="135">
        <f t="shared" si="7"/>
        <v>6.4935</v>
      </c>
    </row>
    <row r="461" spans="1:5">
      <c r="A461" s="26" t="s">
        <v>4331</v>
      </c>
      <c r="B461" s="27" t="s">
        <v>4332</v>
      </c>
      <c r="D461" s="103">
        <v>9.99</v>
      </c>
      <c r="E461" s="135">
        <f t="shared" si="7"/>
        <v>6.4935</v>
      </c>
    </row>
    <row r="462" spans="1:5">
      <c r="A462" s="26" t="s">
        <v>4333</v>
      </c>
      <c r="B462" s="27" t="s">
        <v>4334</v>
      </c>
      <c r="D462" s="103">
        <v>14.99</v>
      </c>
      <c r="E462" s="135">
        <f t="shared" si="7"/>
        <v>9.7435000000000009</v>
      </c>
    </row>
    <row r="463" spans="1:5">
      <c r="A463" s="26" t="s">
        <v>4335</v>
      </c>
      <c r="B463" s="27" t="s">
        <v>4336</v>
      </c>
      <c r="D463" s="103">
        <v>19.989999999999998</v>
      </c>
      <c r="E463" s="135">
        <f t="shared" si="7"/>
        <v>12.993499999999999</v>
      </c>
    </row>
    <row r="464" spans="1:5">
      <c r="A464" s="26" t="s">
        <v>4337</v>
      </c>
      <c r="B464" s="27" t="s">
        <v>4338</v>
      </c>
      <c r="D464" s="103">
        <v>24.99</v>
      </c>
      <c r="E464" s="135">
        <f t="shared" si="7"/>
        <v>16.243500000000001</v>
      </c>
    </row>
    <row r="465" spans="1:5" ht="25.5">
      <c r="A465" s="59" t="s">
        <v>4339</v>
      </c>
      <c r="B465" s="60" t="s">
        <v>4340</v>
      </c>
      <c r="D465" s="109">
        <v>4.99</v>
      </c>
      <c r="E465" s="135">
        <f t="shared" si="7"/>
        <v>3.2435</v>
      </c>
    </row>
    <row r="466" spans="1:5">
      <c r="A466" s="26" t="s">
        <v>4341</v>
      </c>
      <c r="B466" s="27" t="s">
        <v>4342</v>
      </c>
      <c r="D466" s="103">
        <v>19</v>
      </c>
      <c r="E466" s="135">
        <f t="shared" si="7"/>
        <v>12.35</v>
      </c>
    </row>
    <row r="467" spans="1:5">
      <c r="A467" s="59" t="s">
        <v>4343</v>
      </c>
      <c r="B467" s="60" t="s">
        <v>4344</v>
      </c>
      <c r="D467" s="109">
        <v>34.99</v>
      </c>
      <c r="E467" s="135">
        <f t="shared" si="7"/>
        <v>22.743500000000001</v>
      </c>
    </row>
    <row r="468" spans="1:5">
      <c r="A468" s="61" t="s">
        <v>4345</v>
      </c>
      <c r="B468" s="61" t="s">
        <v>4346</v>
      </c>
      <c r="D468" s="118">
        <v>34.99</v>
      </c>
      <c r="E468" s="135">
        <f t="shared" si="7"/>
        <v>22.743500000000001</v>
      </c>
    </row>
    <row r="469" spans="1:5" ht="25.5">
      <c r="A469" s="26" t="s">
        <v>4347</v>
      </c>
      <c r="B469" s="27" t="s">
        <v>4348</v>
      </c>
      <c r="D469" s="103">
        <v>374</v>
      </c>
      <c r="E469" s="135">
        <f t="shared" si="7"/>
        <v>243.1</v>
      </c>
    </row>
    <row r="470" spans="1:5" ht="25.5">
      <c r="A470" s="26" t="s">
        <v>4349</v>
      </c>
      <c r="B470" s="27" t="s">
        <v>4350</v>
      </c>
      <c r="D470" s="103">
        <v>832</v>
      </c>
      <c r="E470" s="135">
        <f t="shared" si="7"/>
        <v>540.80000000000007</v>
      </c>
    </row>
    <row r="471" spans="1:5" ht="25.5">
      <c r="A471" s="26" t="s">
        <v>4351</v>
      </c>
      <c r="B471" s="27" t="s">
        <v>4352</v>
      </c>
      <c r="D471" s="103">
        <v>499</v>
      </c>
      <c r="E471" s="135">
        <f t="shared" si="7"/>
        <v>324.35000000000002</v>
      </c>
    </row>
    <row r="472" spans="1:5" ht="25.5">
      <c r="A472" s="26" t="s">
        <v>4353</v>
      </c>
      <c r="B472" s="27" t="s">
        <v>4354</v>
      </c>
      <c r="D472" s="103">
        <v>1088</v>
      </c>
      <c r="E472" s="135">
        <f t="shared" si="7"/>
        <v>707.2</v>
      </c>
    </row>
    <row r="473" spans="1:5">
      <c r="A473" s="26" t="s">
        <v>4355</v>
      </c>
      <c r="B473" s="27" t="s">
        <v>4356</v>
      </c>
      <c r="D473" s="103">
        <v>1619</v>
      </c>
      <c r="E473" s="135">
        <f t="shared" si="7"/>
        <v>1052.3500000000001</v>
      </c>
    </row>
    <row r="474" spans="1:5">
      <c r="A474" s="26" t="s">
        <v>4357</v>
      </c>
      <c r="B474" s="27" t="s">
        <v>4358</v>
      </c>
      <c r="D474" s="103">
        <v>624</v>
      </c>
      <c r="E474" s="135">
        <f t="shared" si="7"/>
        <v>405.6</v>
      </c>
    </row>
    <row r="475" spans="1:5" ht="25.5">
      <c r="A475" s="26" t="s">
        <v>4359</v>
      </c>
      <c r="B475" s="27" t="s">
        <v>4360</v>
      </c>
      <c r="D475" s="103">
        <v>686</v>
      </c>
      <c r="E475" s="135">
        <f t="shared" si="7"/>
        <v>445.90000000000003</v>
      </c>
    </row>
    <row r="476" spans="1:5">
      <c r="A476" s="26" t="s">
        <v>4361</v>
      </c>
      <c r="B476" s="27" t="s">
        <v>4362</v>
      </c>
      <c r="D476" s="103">
        <v>3369</v>
      </c>
      <c r="E476" s="135">
        <f t="shared" si="7"/>
        <v>2189.85</v>
      </c>
    </row>
    <row r="477" spans="1:5">
      <c r="A477" s="26" t="s">
        <v>4363</v>
      </c>
      <c r="B477" s="27" t="s">
        <v>4364</v>
      </c>
      <c r="D477" s="103">
        <v>999</v>
      </c>
      <c r="E477" s="135">
        <f t="shared" si="7"/>
        <v>649.35</v>
      </c>
    </row>
    <row r="478" spans="1:5">
      <c r="A478" s="26" t="s">
        <v>4365</v>
      </c>
      <c r="B478" s="27" t="s">
        <v>4366</v>
      </c>
      <c r="D478" s="103">
        <v>1249</v>
      </c>
      <c r="E478" s="135">
        <f t="shared" si="7"/>
        <v>811.85</v>
      </c>
    </row>
    <row r="479" spans="1:5">
      <c r="A479" s="49" t="s">
        <v>4367</v>
      </c>
      <c r="B479" s="49" t="s">
        <v>4368</v>
      </c>
      <c r="D479" s="120">
        <v>624</v>
      </c>
      <c r="E479" s="135">
        <f t="shared" si="7"/>
        <v>405.6</v>
      </c>
    </row>
    <row r="480" spans="1:5">
      <c r="A480" s="49" t="s">
        <v>4369</v>
      </c>
      <c r="B480" s="49" t="s">
        <v>4370</v>
      </c>
      <c r="D480" s="120">
        <v>624</v>
      </c>
      <c r="E480" s="135">
        <f t="shared" si="7"/>
        <v>405.6</v>
      </c>
    </row>
    <row r="481" spans="1:5" ht="25.5">
      <c r="A481" s="26" t="s">
        <v>4371</v>
      </c>
      <c r="B481" s="27" t="s">
        <v>4372</v>
      </c>
      <c r="D481" s="103">
        <v>874</v>
      </c>
      <c r="E481" s="135">
        <f t="shared" si="7"/>
        <v>568.1</v>
      </c>
    </row>
    <row r="482" spans="1:5" ht="25.5">
      <c r="A482" s="26" t="s">
        <v>4373</v>
      </c>
      <c r="B482" s="27" t="s">
        <v>4374</v>
      </c>
      <c r="D482" s="103">
        <v>874</v>
      </c>
      <c r="E482" s="135">
        <f t="shared" si="7"/>
        <v>568.1</v>
      </c>
    </row>
    <row r="483" spans="1:5" ht="25.5">
      <c r="A483" s="62" t="s">
        <v>4375</v>
      </c>
      <c r="B483" s="25" t="s">
        <v>4376</v>
      </c>
      <c r="D483" s="112">
        <v>874</v>
      </c>
      <c r="E483" s="135">
        <f t="shared" si="7"/>
        <v>568.1</v>
      </c>
    </row>
    <row r="484" spans="1:5">
      <c r="A484" s="26" t="s">
        <v>4377</v>
      </c>
      <c r="B484" s="27" t="s">
        <v>4378</v>
      </c>
      <c r="D484" s="103">
        <v>125</v>
      </c>
      <c r="E484" s="135">
        <f t="shared" si="7"/>
        <v>81.25</v>
      </c>
    </row>
    <row r="485" spans="1:5">
      <c r="A485" s="26" t="s">
        <v>4379</v>
      </c>
      <c r="B485" s="27" t="s">
        <v>4380</v>
      </c>
      <c r="D485" s="103">
        <v>120</v>
      </c>
      <c r="E485" s="135">
        <f t="shared" si="7"/>
        <v>78</v>
      </c>
    </row>
    <row r="486" spans="1:5">
      <c r="A486" s="26" t="s">
        <v>4381</v>
      </c>
      <c r="B486" s="27" t="s">
        <v>4382</v>
      </c>
      <c r="D486" s="103">
        <v>60</v>
      </c>
      <c r="E486" s="135">
        <f t="shared" si="7"/>
        <v>39</v>
      </c>
    </row>
    <row r="487" spans="1:5">
      <c r="A487" s="26" t="s">
        <v>4383</v>
      </c>
      <c r="B487" s="27" t="s">
        <v>4384</v>
      </c>
      <c r="D487" s="103">
        <v>165</v>
      </c>
      <c r="E487" s="135">
        <f t="shared" si="7"/>
        <v>107.25</v>
      </c>
    </row>
    <row r="488" spans="1:5">
      <c r="A488" s="26" t="s">
        <v>4385</v>
      </c>
      <c r="B488" s="27" t="s">
        <v>4386</v>
      </c>
      <c r="D488" s="103">
        <v>55</v>
      </c>
      <c r="E488" s="135">
        <f t="shared" si="7"/>
        <v>35.75</v>
      </c>
    </row>
    <row r="489" spans="1:5">
      <c r="A489" s="26" t="s">
        <v>4387</v>
      </c>
      <c r="B489" s="27" t="s">
        <v>4388</v>
      </c>
      <c r="D489" s="103">
        <v>140</v>
      </c>
      <c r="E489" s="135">
        <f t="shared" si="7"/>
        <v>91</v>
      </c>
    </row>
    <row r="490" spans="1:5">
      <c r="A490" s="26" t="s">
        <v>4389</v>
      </c>
      <c r="B490" s="27" t="s">
        <v>4390</v>
      </c>
      <c r="D490" s="103">
        <v>46</v>
      </c>
      <c r="E490" s="135">
        <f t="shared" si="7"/>
        <v>29.900000000000002</v>
      </c>
    </row>
    <row r="491" spans="1:5">
      <c r="A491" s="64" t="s">
        <v>4391</v>
      </c>
      <c r="B491" s="65" t="s">
        <v>4392</v>
      </c>
      <c r="D491" s="121">
        <v>249</v>
      </c>
      <c r="E491" s="135">
        <f t="shared" si="7"/>
        <v>161.85</v>
      </c>
    </row>
    <row r="492" spans="1:5">
      <c r="A492" s="64" t="s">
        <v>4393</v>
      </c>
      <c r="B492" s="66" t="s">
        <v>4394</v>
      </c>
      <c r="D492" s="121">
        <v>124</v>
      </c>
      <c r="E492" s="135">
        <f t="shared" si="7"/>
        <v>80.600000000000009</v>
      </c>
    </row>
    <row r="493" spans="1:5">
      <c r="A493" s="67" t="s">
        <v>4395</v>
      </c>
      <c r="B493" s="66" t="s">
        <v>4396</v>
      </c>
      <c r="D493" s="121">
        <v>124</v>
      </c>
      <c r="E493" s="135">
        <f t="shared" si="7"/>
        <v>80.600000000000009</v>
      </c>
    </row>
    <row r="494" spans="1:5">
      <c r="A494" s="64" t="s">
        <v>4397</v>
      </c>
      <c r="B494" s="65" t="s">
        <v>4398</v>
      </c>
      <c r="D494" s="121">
        <v>186</v>
      </c>
      <c r="E494" s="135">
        <f t="shared" si="7"/>
        <v>120.9</v>
      </c>
    </row>
    <row r="495" spans="1:5">
      <c r="A495" s="64" t="s">
        <v>4399</v>
      </c>
      <c r="B495" s="65" t="s">
        <v>4400</v>
      </c>
      <c r="D495" s="121">
        <v>161</v>
      </c>
      <c r="E495" s="135">
        <f t="shared" si="7"/>
        <v>104.65</v>
      </c>
    </row>
    <row r="496" spans="1:5" ht="25.5">
      <c r="A496" s="64" t="s">
        <v>4401</v>
      </c>
      <c r="B496" s="65" t="s">
        <v>4402</v>
      </c>
      <c r="D496" s="121">
        <v>86</v>
      </c>
      <c r="E496" s="135">
        <f t="shared" si="7"/>
        <v>55.9</v>
      </c>
    </row>
    <row r="497" spans="1:5">
      <c r="A497" s="49" t="s">
        <v>4403</v>
      </c>
      <c r="B497" s="35" t="s">
        <v>4404</v>
      </c>
      <c r="D497" s="109">
        <v>283</v>
      </c>
      <c r="E497" s="135">
        <f t="shared" si="7"/>
        <v>183.95000000000002</v>
      </c>
    </row>
    <row r="498" spans="1:5">
      <c r="A498" s="49" t="s">
        <v>4405</v>
      </c>
      <c r="B498" s="35" t="s">
        <v>4406</v>
      </c>
      <c r="D498" s="109">
        <v>425</v>
      </c>
      <c r="E498" s="135">
        <f t="shared" si="7"/>
        <v>276.25</v>
      </c>
    </row>
    <row r="499" spans="1:5" ht="25.5">
      <c r="A499" s="49" t="s">
        <v>4407</v>
      </c>
      <c r="B499" s="35" t="s">
        <v>4408</v>
      </c>
      <c r="D499" s="109">
        <v>283</v>
      </c>
      <c r="E499" s="135">
        <f t="shared" si="7"/>
        <v>183.95000000000002</v>
      </c>
    </row>
    <row r="500" spans="1:5">
      <c r="A500" s="49" t="s">
        <v>4409</v>
      </c>
      <c r="B500" s="35" t="s">
        <v>4410</v>
      </c>
      <c r="D500" s="103">
        <v>425</v>
      </c>
      <c r="E500" s="135">
        <f t="shared" si="7"/>
        <v>276.25</v>
      </c>
    </row>
    <row r="501" spans="1:5">
      <c r="A501" s="61" t="s">
        <v>4411</v>
      </c>
      <c r="B501" s="35" t="s">
        <v>4412</v>
      </c>
      <c r="D501" s="103">
        <v>283</v>
      </c>
      <c r="E501" s="135">
        <f t="shared" si="7"/>
        <v>183.95000000000002</v>
      </c>
    </row>
    <row r="502" spans="1:5">
      <c r="A502" s="61" t="s">
        <v>4413</v>
      </c>
      <c r="B502" s="35" t="s">
        <v>4414</v>
      </c>
      <c r="D502" s="103">
        <v>283</v>
      </c>
      <c r="E502" s="135">
        <f t="shared" si="7"/>
        <v>183.95000000000002</v>
      </c>
    </row>
    <row r="503" spans="1:5">
      <c r="A503" s="61" t="s">
        <v>4415</v>
      </c>
      <c r="B503" s="35" t="s">
        <v>4416</v>
      </c>
      <c r="D503" s="103">
        <v>283</v>
      </c>
      <c r="E503" s="135">
        <f t="shared" si="7"/>
        <v>183.95000000000002</v>
      </c>
    </row>
    <row r="504" spans="1:5">
      <c r="A504" s="26" t="s">
        <v>4417</v>
      </c>
      <c r="B504" s="27" t="s">
        <v>4418</v>
      </c>
      <c r="D504" s="103">
        <v>205</v>
      </c>
      <c r="E504" s="135">
        <f t="shared" si="7"/>
        <v>133.25</v>
      </c>
    </row>
    <row r="505" spans="1:5" ht="25.5">
      <c r="A505" s="26" t="s">
        <v>4419</v>
      </c>
      <c r="B505" s="27" t="s">
        <v>4420</v>
      </c>
      <c r="D505" s="103">
        <v>269</v>
      </c>
      <c r="E505" s="135">
        <f t="shared" si="7"/>
        <v>174.85</v>
      </c>
    </row>
    <row r="506" spans="1:5" ht="25.5">
      <c r="A506" s="26" t="s">
        <v>4421</v>
      </c>
      <c r="B506" s="27" t="s">
        <v>4422</v>
      </c>
      <c r="D506" s="103">
        <v>269</v>
      </c>
      <c r="E506" s="135">
        <f t="shared" si="7"/>
        <v>174.85</v>
      </c>
    </row>
    <row r="507" spans="1:5" ht="25.5">
      <c r="A507" s="26" t="s">
        <v>4423</v>
      </c>
      <c r="B507" s="27" t="s">
        <v>4424</v>
      </c>
      <c r="D507" s="103">
        <v>269</v>
      </c>
      <c r="E507" s="135">
        <f t="shared" si="7"/>
        <v>174.85</v>
      </c>
    </row>
    <row r="508" spans="1:5" ht="25.5">
      <c r="A508" s="26" t="s">
        <v>4425</v>
      </c>
      <c r="B508" s="27" t="s">
        <v>4426</v>
      </c>
      <c r="D508" s="103">
        <v>255</v>
      </c>
      <c r="E508" s="135">
        <f t="shared" si="7"/>
        <v>165.75</v>
      </c>
    </row>
    <row r="509" spans="1:5" ht="25.5">
      <c r="A509" s="26" t="s">
        <v>4427</v>
      </c>
      <c r="B509" s="27" t="s">
        <v>4428</v>
      </c>
      <c r="D509" s="103">
        <v>187</v>
      </c>
      <c r="E509" s="135">
        <f t="shared" si="7"/>
        <v>121.55</v>
      </c>
    </row>
    <row r="510" spans="1:5" ht="25.5">
      <c r="A510" s="26" t="s">
        <v>4429</v>
      </c>
      <c r="B510" s="27" t="s">
        <v>4430</v>
      </c>
      <c r="D510" s="103">
        <v>255</v>
      </c>
      <c r="E510" s="135">
        <f t="shared" si="7"/>
        <v>165.75</v>
      </c>
    </row>
    <row r="511" spans="1:5" ht="25.5">
      <c r="A511" s="26" t="s">
        <v>4431</v>
      </c>
      <c r="B511" s="27" t="s">
        <v>4432</v>
      </c>
      <c r="D511" s="103">
        <v>255</v>
      </c>
      <c r="E511" s="135">
        <f t="shared" si="7"/>
        <v>165.75</v>
      </c>
    </row>
    <row r="512" spans="1:5" ht="25.5">
      <c r="A512" s="26" t="s">
        <v>4433</v>
      </c>
      <c r="B512" s="27" t="s">
        <v>4434</v>
      </c>
      <c r="D512" s="103">
        <v>187</v>
      </c>
      <c r="E512" s="135">
        <f t="shared" si="7"/>
        <v>121.55</v>
      </c>
    </row>
    <row r="513" spans="1:5" ht="25.5">
      <c r="A513" s="26" t="s">
        <v>4435</v>
      </c>
      <c r="B513" s="27" t="s">
        <v>4436</v>
      </c>
      <c r="D513" s="103">
        <v>255</v>
      </c>
      <c r="E513" s="135">
        <f t="shared" si="7"/>
        <v>165.75</v>
      </c>
    </row>
    <row r="514" spans="1:5" ht="25.5">
      <c r="A514" s="26" t="s">
        <v>4437</v>
      </c>
      <c r="B514" s="27" t="s">
        <v>4438</v>
      </c>
      <c r="D514" s="103">
        <v>255</v>
      </c>
      <c r="E514" s="135">
        <f t="shared" si="7"/>
        <v>165.75</v>
      </c>
    </row>
    <row r="515" spans="1:5" ht="25.5">
      <c r="A515" s="26" t="s">
        <v>4439</v>
      </c>
      <c r="B515" s="27" t="s">
        <v>4440</v>
      </c>
      <c r="D515" s="103">
        <v>187</v>
      </c>
      <c r="E515" s="135">
        <f t="shared" si="7"/>
        <v>121.55</v>
      </c>
    </row>
    <row r="516" spans="1:5" ht="25.5">
      <c r="A516" s="26" t="s">
        <v>4441</v>
      </c>
      <c r="B516" s="27" t="s">
        <v>4442</v>
      </c>
      <c r="D516" s="103">
        <v>255</v>
      </c>
      <c r="E516" s="135">
        <f t="shared" si="7"/>
        <v>165.75</v>
      </c>
    </row>
    <row r="517" spans="1:5" ht="25.5">
      <c r="A517" s="26" t="s">
        <v>4443</v>
      </c>
      <c r="B517" s="27" t="s">
        <v>4444</v>
      </c>
      <c r="D517" s="103">
        <v>255</v>
      </c>
      <c r="E517" s="135">
        <f t="shared" ref="E517:E580" si="8">SUM(D517*0.65)</f>
        <v>165.75</v>
      </c>
    </row>
    <row r="518" spans="1:5" ht="25.5">
      <c r="A518" s="26" t="s">
        <v>4445</v>
      </c>
      <c r="B518" s="27" t="s">
        <v>4446</v>
      </c>
      <c r="D518" s="103">
        <v>187</v>
      </c>
      <c r="E518" s="135">
        <f t="shared" si="8"/>
        <v>121.55</v>
      </c>
    </row>
    <row r="519" spans="1:5" ht="25.5">
      <c r="A519" s="26" t="s">
        <v>4447</v>
      </c>
      <c r="B519" s="27" t="s">
        <v>4448</v>
      </c>
      <c r="D519" s="103">
        <v>255</v>
      </c>
      <c r="E519" s="135">
        <f t="shared" si="8"/>
        <v>165.75</v>
      </c>
    </row>
    <row r="520" spans="1:5" ht="25.5">
      <c r="A520" s="26" t="s">
        <v>4449</v>
      </c>
      <c r="B520" s="27" t="s">
        <v>4450</v>
      </c>
      <c r="D520" s="103">
        <v>250</v>
      </c>
      <c r="E520" s="135">
        <f t="shared" si="8"/>
        <v>162.5</v>
      </c>
    </row>
    <row r="521" spans="1:5" ht="25.5">
      <c r="A521" s="26" t="s">
        <v>4451</v>
      </c>
      <c r="B521" s="27" t="s">
        <v>4452</v>
      </c>
      <c r="D521" s="103">
        <v>250</v>
      </c>
      <c r="E521" s="135">
        <f t="shared" si="8"/>
        <v>162.5</v>
      </c>
    </row>
    <row r="522" spans="1:5" ht="25.5">
      <c r="A522" s="26" t="s">
        <v>4453</v>
      </c>
      <c r="B522" s="27" t="s">
        <v>4454</v>
      </c>
      <c r="D522" s="103">
        <v>250</v>
      </c>
      <c r="E522" s="135">
        <f t="shared" si="8"/>
        <v>162.5</v>
      </c>
    </row>
    <row r="523" spans="1:5" ht="25.5">
      <c r="A523" s="26" t="s">
        <v>4455</v>
      </c>
      <c r="B523" s="27" t="s">
        <v>4456</v>
      </c>
      <c r="D523" s="103">
        <v>250</v>
      </c>
      <c r="E523" s="135">
        <f t="shared" si="8"/>
        <v>162.5</v>
      </c>
    </row>
    <row r="524" spans="1:5" ht="25.5">
      <c r="A524" s="26" t="s">
        <v>4457</v>
      </c>
      <c r="B524" s="27" t="s">
        <v>4458</v>
      </c>
      <c r="D524" s="103">
        <v>250</v>
      </c>
      <c r="E524" s="135">
        <f t="shared" si="8"/>
        <v>162.5</v>
      </c>
    </row>
    <row r="525" spans="1:5" ht="25.5">
      <c r="A525" s="26" t="s">
        <v>4459</v>
      </c>
      <c r="B525" s="27" t="s">
        <v>4460</v>
      </c>
      <c r="D525" s="103">
        <v>250</v>
      </c>
      <c r="E525" s="135">
        <f t="shared" si="8"/>
        <v>162.5</v>
      </c>
    </row>
    <row r="526" spans="1:5" ht="25.5">
      <c r="A526" s="26" t="s">
        <v>4461</v>
      </c>
      <c r="B526" s="27" t="s">
        <v>4462</v>
      </c>
      <c r="D526" s="103">
        <v>315</v>
      </c>
      <c r="E526" s="135">
        <f t="shared" si="8"/>
        <v>204.75</v>
      </c>
    </row>
    <row r="527" spans="1:5" ht="25.5">
      <c r="A527" s="26" t="s">
        <v>4463</v>
      </c>
      <c r="B527" s="27" t="s">
        <v>4464</v>
      </c>
      <c r="D527" s="103">
        <v>315</v>
      </c>
      <c r="E527" s="135">
        <f t="shared" si="8"/>
        <v>204.75</v>
      </c>
    </row>
    <row r="528" spans="1:5" ht="25.5">
      <c r="A528" s="26" t="s">
        <v>4465</v>
      </c>
      <c r="B528" s="27" t="s">
        <v>4466</v>
      </c>
      <c r="D528" s="103">
        <v>315</v>
      </c>
      <c r="E528" s="135">
        <f t="shared" si="8"/>
        <v>204.75</v>
      </c>
    </row>
    <row r="529" spans="1:5" ht="38.25">
      <c r="A529" s="68" t="s">
        <v>4467</v>
      </c>
      <c r="B529" s="28" t="s">
        <v>4468</v>
      </c>
      <c r="D529" s="107">
        <v>269</v>
      </c>
      <c r="E529" s="135">
        <f t="shared" si="8"/>
        <v>174.85</v>
      </c>
    </row>
    <row r="530" spans="1:5" ht="38.25">
      <c r="A530" s="68" t="s">
        <v>4469</v>
      </c>
      <c r="B530" s="28" t="s">
        <v>4470</v>
      </c>
      <c r="D530" s="107">
        <v>253</v>
      </c>
      <c r="E530" s="135">
        <f t="shared" si="8"/>
        <v>164.45000000000002</v>
      </c>
    </row>
    <row r="531" spans="1:5" ht="38.25">
      <c r="A531" s="68" t="s">
        <v>4471</v>
      </c>
      <c r="B531" s="28" t="s">
        <v>4472</v>
      </c>
      <c r="D531" s="107">
        <v>277</v>
      </c>
      <c r="E531" s="135">
        <f t="shared" si="8"/>
        <v>180.05</v>
      </c>
    </row>
    <row r="532" spans="1:5" ht="25.5">
      <c r="A532" s="26" t="s">
        <v>4473</v>
      </c>
      <c r="B532" s="27" t="s">
        <v>4474</v>
      </c>
      <c r="D532" s="103">
        <v>315</v>
      </c>
      <c r="E532" s="135">
        <f t="shared" si="8"/>
        <v>204.75</v>
      </c>
    </row>
    <row r="533" spans="1:5" ht="25.5">
      <c r="A533" s="26" t="s">
        <v>4475</v>
      </c>
      <c r="B533" s="27" t="s">
        <v>4476</v>
      </c>
      <c r="D533" s="103">
        <v>315</v>
      </c>
      <c r="E533" s="135">
        <f t="shared" si="8"/>
        <v>204.75</v>
      </c>
    </row>
    <row r="534" spans="1:5" ht="25.5">
      <c r="A534" s="26" t="s">
        <v>4477</v>
      </c>
      <c r="B534" s="27" t="s">
        <v>4478</v>
      </c>
      <c r="D534" s="103">
        <v>315</v>
      </c>
      <c r="E534" s="135">
        <f t="shared" si="8"/>
        <v>204.75</v>
      </c>
    </row>
    <row r="535" spans="1:5">
      <c r="A535" s="26" t="s">
        <v>4479</v>
      </c>
      <c r="B535" s="27" t="s">
        <v>4480</v>
      </c>
      <c r="D535" s="103">
        <v>244</v>
      </c>
      <c r="E535" s="135">
        <f t="shared" si="8"/>
        <v>158.6</v>
      </c>
    </row>
    <row r="536" spans="1:5">
      <c r="A536" s="26" t="s">
        <v>4481</v>
      </c>
      <c r="B536" s="27" t="s">
        <v>4482</v>
      </c>
      <c r="D536" s="103">
        <v>231</v>
      </c>
      <c r="E536" s="135">
        <f t="shared" si="8"/>
        <v>150.15</v>
      </c>
    </row>
    <row r="537" spans="1:5">
      <c r="A537" s="26" t="s">
        <v>4483</v>
      </c>
      <c r="B537" s="27" t="s">
        <v>4484</v>
      </c>
      <c r="D537" s="103">
        <v>231</v>
      </c>
      <c r="E537" s="135">
        <f t="shared" si="8"/>
        <v>150.15</v>
      </c>
    </row>
    <row r="538" spans="1:5">
      <c r="A538" s="26" t="s">
        <v>4485</v>
      </c>
      <c r="B538" s="27" t="s">
        <v>4486</v>
      </c>
      <c r="D538" s="103">
        <v>244</v>
      </c>
      <c r="E538" s="135">
        <f t="shared" si="8"/>
        <v>158.6</v>
      </c>
    </row>
    <row r="539" spans="1:5" ht="25.5">
      <c r="A539" s="26" t="s">
        <v>4487</v>
      </c>
      <c r="B539" s="27" t="s">
        <v>4488</v>
      </c>
      <c r="D539" s="103">
        <v>273</v>
      </c>
      <c r="E539" s="135">
        <f t="shared" si="8"/>
        <v>177.45000000000002</v>
      </c>
    </row>
    <row r="540" spans="1:5">
      <c r="A540" s="26" t="s">
        <v>4489</v>
      </c>
      <c r="B540" s="27" t="s">
        <v>4490</v>
      </c>
      <c r="D540" s="103">
        <v>231</v>
      </c>
      <c r="E540" s="135">
        <f t="shared" si="8"/>
        <v>150.15</v>
      </c>
    </row>
    <row r="541" spans="1:5" ht="25.5">
      <c r="A541" s="26" t="s">
        <v>4491</v>
      </c>
      <c r="B541" s="27" t="s">
        <v>4492</v>
      </c>
      <c r="D541" s="103">
        <v>244</v>
      </c>
      <c r="E541" s="135">
        <f t="shared" si="8"/>
        <v>158.6</v>
      </c>
    </row>
    <row r="542" spans="1:5">
      <c r="A542" s="26" t="s">
        <v>4493</v>
      </c>
      <c r="B542" s="27" t="s">
        <v>4494</v>
      </c>
      <c r="D542" s="103">
        <v>231</v>
      </c>
      <c r="E542" s="135">
        <f t="shared" si="8"/>
        <v>150.15</v>
      </c>
    </row>
    <row r="543" spans="1:5" ht="25.5">
      <c r="A543" s="26" t="s">
        <v>4495</v>
      </c>
      <c r="B543" s="27" t="s">
        <v>4496</v>
      </c>
      <c r="D543" s="103">
        <v>244</v>
      </c>
      <c r="E543" s="135">
        <f t="shared" si="8"/>
        <v>158.6</v>
      </c>
    </row>
    <row r="544" spans="1:5">
      <c r="A544" s="26" t="s">
        <v>4497</v>
      </c>
      <c r="B544" s="27" t="s">
        <v>4498</v>
      </c>
      <c r="D544" s="103">
        <v>231</v>
      </c>
      <c r="E544" s="135">
        <f t="shared" si="8"/>
        <v>150.15</v>
      </c>
    </row>
    <row r="545" spans="1:5" ht="25.5">
      <c r="A545" s="26" t="s">
        <v>4499</v>
      </c>
      <c r="B545" s="27" t="s">
        <v>4500</v>
      </c>
      <c r="D545" s="102">
        <v>550</v>
      </c>
      <c r="E545" s="135">
        <f t="shared" si="8"/>
        <v>357.5</v>
      </c>
    </row>
    <row r="546" spans="1:5" ht="25.5">
      <c r="A546" s="26" t="s">
        <v>4501</v>
      </c>
      <c r="B546" s="27" t="s">
        <v>4502</v>
      </c>
      <c r="D546" s="103">
        <v>675</v>
      </c>
      <c r="E546" s="135">
        <f t="shared" si="8"/>
        <v>438.75</v>
      </c>
    </row>
    <row r="547" spans="1:5" ht="25.5">
      <c r="A547" s="26" t="s">
        <v>4503</v>
      </c>
      <c r="B547" s="27" t="s">
        <v>4504</v>
      </c>
      <c r="D547" s="103">
        <v>283</v>
      </c>
      <c r="E547" s="135">
        <f t="shared" si="8"/>
        <v>183.95000000000002</v>
      </c>
    </row>
    <row r="548" spans="1:5" ht="25.5">
      <c r="A548" s="54" t="s">
        <v>4505</v>
      </c>
      <c r="B548" s="55" t="s">
        <v>4506</v>
      </c>
      <c r="D548" s="103">
        <v>151</v>
      </c>
      <c r="E548" s="135">
        <f t="shared" si="8"/>
        <v>98.15</v>
      </c>
    </row>
    <row r="549" spans="1:5">
      <c r="A549" s="26" t="s">
        <v>4507</v>
      </c>
      <c r="B549" s="27" t="s">
        <v>4508</v>
      </c>
      <c r="D549" s="103">
        <v>374</v>
      </c>
      <c r="E549" s="135">
        <f t="shared" si="8"/>
        <v>243.1</v>
      </c>
    </row>
    <row r="550" spans="1:5">
      <c r="A550" s="26" t="s">
        <v>4509</v>
      </c>
      <c r="B550" s="27" t="s">
        <v>4510</v>
      </c>
      <c r="D550" s="103">
        <v>374</v>
      </c>
      <c r="E550" s="135">
        <f t="shared" si="8"/>
        <v>243.1</v>
      </c>
    </row>
    <row r="551" spans="1:5">
      <c r="A551" s="26" t="s">
        <v>4511</v>
      </c>
      <c r="B551" s="27" t="s">
        <v>4512</v>
      </c>
      <c r="D551" s="103">
        <v>276</v>
      </c>
      <c r="E551" s="135">
        <f t="shared" si="8"/>
        <v>179.4</v>
      </c>
    </row>
    <row r="552" spans="1:5">
      <c r="A552" s="26" t="s">
        <v>4513</v>
      </c>
      <c r="B552" s="27" t="s">
        <v>4514</v>
      </c>
      <c r="D552" s="103">
        <v>276</v>
      </c>
      <c r="E552" s="135">
        <f t="shared" si="8"/>
        <v>179.4</v>
      </c>
    </row>
    <row r="553" spans="1:5" ht="25.5">
      <c r="A553" s="26" t="s">
        <v>4515</v>
      </c>
      <c r="B553" s="27" t="s">
        <v>4516</v>
      </c>
      <c r="D553" s="103">
        <v>308</v>
      </c>
      <c r="E553" s="135">
        <f t="shared" si="8"/>
        <v>200.20000000000002</v>
      </c>
    </row>
    <row r="554" spans="1:5">
      <c r="A554" s="26" t="s">
        <v>4517</v>
      </c>
      <c r="B554" s="27" t="s">
        <v>4518</v>
      </c>
      <c r="D554" s="103">
        <v>213</v>
      </c>
      <c r="E554" s="135">
        <f t="shared" si="8"/>
        <v>138.45000000000002</v>
      </c>
    </row>
    <row r="555" spans="1:5">
      <c r="A555" s="26" t="s">
        <v>4519</v>
      </c>
      <c r="B555" s="27" t="s">
        <v>4520</v>
      </c>
      <c r="D555" s="103">
        <v>374</v>
      </c>
      <c r="E555" s="135">
        <f t="shared" si="8"/>
        <v>243.1</v>
      </c>
    </row>
    <row r="556" spans="1:5">
      <c r="A556" s="26" t="s">
        <v>4521</v>
      </c>
      <c r="B556" s="27" t="s">
        <v>4522</v>
      </c>
      <c r="D556" s="103">
        <v>374</v>
      </c>
      <c r="E556" s="135">
        <f t="shared" si="8"/>
        <v>243.1</v>
      </c>
    </row>
    <row r="557" spans="1:5">
      <c r="A557" s="26" t="s">
        <v>4523</v>
      </c>
      <c r="B557" s="27" t="s">
        <v>4524</v>
      </c>
      <c r="D557" s="103">
        <v>276</v>
      </c>
      <c r="E557" s="135">
        <f t="shared" si="8"/>
        <v>179.4</v>
      </c>
    </row>
    <row r="558" spans="1:5">
      <c r="A558" s="26" t="s">
        <v>4525</v>
      </c>
      <c r="B558" s="27" t="s">
        <v>4526</v>
      </c>
      <c r="D558" s="103">
        <v>276</v>
      </c>
      <c r="E558" s="135">
        <f t="shared" si="8"/>
        <v>179.4</v>
      </c>
    </row>
    <row r="559" spans="1:5" ht="25.5">
      <c r="A559" s="24" t="s">
        <v>4527</v>
      </c>
      <c r="B559" s="25" t="s">
        <v>4528</v>
      </c>
      <c r="D559" s="102">
        <v>265</v>
      </c>
      <c r="E559" s="135">
        <f t="shared" si="8"/>
        <v>172.25</v>
      </c>
    </row>
    <row r="560" spans="1:5" ht="25.5">
      <c r="A560" s="24" t="s">
        <v>4529</v>
      </c>
      <c r="B560" s="25" t="s">
        <v>4530</v>
      </c>
      <c r="D560" s="102">
        <v>265</v>
      </c>
      <c r="E560" s="135">
        <f t="shared" si="8"/>
        <v>172.25</v>
      </c>
    </row>
    <row r="561" spans="1:5" ht="25.5">
      <c r="A561" s="26" t="s">
        <v>4531</v>
      </c>
      <c r="B561" s="27" t="s">
        <v>4532</v>
      </c>
      <c r="D561" s="103">
        <v>308</v>
      </c>
      <c r="E561" s="135">
        <f t="shared" si="8"/>
        <v>200.20000000000002</v>
      </c>
    </row>
    <row r="562" spans="1:5">
      <c r="A562" s="26" t="s">
        <v>4533</v>
      </c>
      <c r="B562" s="27" t="s">
        <v>4534</v>
      </c>
      <c r="D562" s="103">
        <v>213</v>
      </c>
      <c r="E562" s="135">
        <f t="shared" si="8"/>
        <v>138.45000000000002</v>
      </c>
    </row>
    <row r="563" spans="1:5" ht="25.5">
      <c r="A563" s="24" t="s">
        <v>4535</v>
      </c>
      <c r="B563" s="25" t="s">
        <v>4536</v>
      </c>
      <c r="D563" s="102">
        <v>265</v>
      </c>
      <c r="E563" s="135">
        <f t="shared" si="8"/>
        <v>172.25</v>
      </c>
    </row>
    <row r="564" spans="1:5" ht="25.5">
      <c r="A564" s="24" t="s">
        <v>4537</v>
      </c>
      <c r="B564" s="25" t="s">
        <v>4538</v>
      </c>
      <c r="D564" s="102">
        <v>265</v>
      </c>
      <c r="E564" s="135">
        <f t="shared" si="8"/>
        <v>172.25</v>
      </c>
    </row>
    <row r="565" spans="1:5" ht="25.5">
      <c r="A565" s="26" t="s">
        <v>4539</v>
      </c>
      <c r="B565" s="27" t="s">
        <v>4540</v>
      </c>
      <c r="D565" s="103">
        <v>294</v>
      </c>
      <c r="E565" s="135">
        <f t="shared" si="8"/>
        <v>191.1</v>
      </c>
    </row>
    <row r="566" spans="1:5" ht="25.5">
      <c r="A566" s="26" t="s">
        <v>4541</v>
      </c>
      <c r="B566" s="27" t="s">
        <v>4542</v>
      </c>
      <c r="D566" s="103">
        <v>222</v>
      </c>
      <c r="E566" s="135">
        <f t="shared" si="8"/>
        <v>144.30000000000001</v>
      </c>
    </row>
    <row r="567" spans="1:5" ht="25.5">
      <c r="A567" s="26" t="s">
        <v>4543</v>
      </c>
      <c r="B567" s="27" t="s">
        <v>4544</v>
      </c>
      <c r="D567" s="103">
        <v>294</v>
      </c>
      <c r="E567" s="135">
        <f t="shared" si="8"/>
        <v>191.1</v>
      </c>
    </row>
    <row r="568" spans="1:5" ht="25.5">
      <c r="A568" s="26" t="s">
        <v>4545</v>
      </c>
      <c r="B568" s="27" t="s">
        <v>4546</v>
      </c>
      <c r="D568" s="103">
        <v>374</v>
      </c>
      <c r="E568" s="135">
        <f t="shared" si="8"/>
        <v>243.1</v>
      </c>
    </row>
    <row r="569" spans="1:5" ht="25.5">
      <c r="A569" s="26" t="s">
        <v>4547</v>
      </c>
      <c r="B569" s="27" t="s">
        <v>4548</v>
      </c>
      <c r="D569" s="103">
        <v>308</v>
      </c>
      <c r="E569" s="135">
        <f t="shared" si="8"/>
        <v>200.20000000000002</v>
      </c>
    </row>
    <row r="570" spans="1:5" ht="25.5">
      <c r="A570" s="26" t="s">
        <v>4549</v>
      </c>
      <c r="B570" s="27" t="s">
        <v>4550</v>
      </c>
      <c r="D570" s="103">
        <v>374</v>
      </c>
      <c r="E570" s="135">
        <f t="shared" si="8"/>
        <v>243.1</v>
      </c>
    </row>
    <row r="571" spans="1:5" ht="25.5">
      <c r="A571" s="26" t="s">
        <v>4551</v>
      </c>
      <c r="B571" s="27" t="s">
        <v>4552</v>
      </c>
      <c r="D571" s="103">
        <v>294</v>
      </c>
      <c r="E571" s="135">
        <f t="shared" si="8"/>
        <v>191.1</v>
      </c>
    </row>
    <row r="572" spans="1:5" ht="25.5">
      <c r="A572" s="26" t="s">
        <v>4553</v>
      </c>
      <c r="B572" s="69" t="s">
        <v>4554</v>
      </c>
      <c r="D572" s="103">
        <v>222</v>
      </c>
      <c r="E572" s="135">
        <f t="shared" si="8"/>
        <v>144.30000000000001</v>
      </c>
    </row>
    <row r="573" spans="1:5" ht="25.5">
      <c r="A573" s="26" t="s">
        <v>4555</v>
      </c>
      <c r="B573" s="27" t="s">
        <v>4556</v>
      </c>
      <c r="D573" s="103">
        <v>294</v>
      </c>
      <c r="E573" s="135">
        <f t="shared" si="8"/>
        <v>191.1</v>
      </c>
    </row>
    <row r="574" spans="1:5" ht="25.5">
      <c r="A574" s="26" t="s">
        <v>4557</v>
      </c>
      <c r="B574" s="27" t="s">
        <v>4558</v>
      </c>
      <c r="D574" s="103">
        <v>294</v>
      </c>
      <c r="E574" s="135">
        <f t="shared" si="8"/>
        <v>191.1</v>
      </c>
    </row>
    <row r="575" spans="1:5" ht="25.5">
      <c r="A575" s="26" t="s">
        <v>4559</v>
      </c>
      <c r="B575" s="27" t="s">
        <v>4560</v>
      </c>
      <c r="D575" s="103">
        <v>222</v>
      </c>
      <c r="E575" s="135">
        <f t="shared" si="8"/>
        <v>144.30000000000001</v>
      </c>
    </row>
    <row r="576" spans="1:5" ht="25.5">
      <c r="A576" s="26" t="s">
        <v>4561</v>
      </c>
      <c r="B576" s="27" t="s">
        <v>4562</v>
      </c>
      <c r="D576" s="103">
        <v>294</v>
      </c>
      <c r="E576" s="135">
        <f t="shared" si="8"/>
        <v>191.1</v>
      </c>
    </row>
    <row r="577" spans="1:5">
      <c r="A577" s="26" t="s">
        <v>4563</v>
      </c>
      <c r="B577" s="27" t="s">
        <v>4564</v>
      </c>
      <c r="D577" s="103">
        <v>374</v>
      </c>
      <c r="E577" s="135">
        <f t="shared" si="8"/>
        <v>243.1</v>
      </c>
    </row>
    <row r="578" spans="1:5">
      <c r="A578" s="26" t="s">
        <v>4565</v>
      </c>
      <c r="B578" s="27" t="s">
        <v>4566</v>
      </c>
      <c r="D578" s="103">
        <v>374</v>
      </c>
      <c r="E578" s="135">
        <f t="shared" si="8"/>
        <v>243.1</v>
      </c>
    </row>
    <row r="579" spans="1:5">
      <c r="A579" s="26" t="s">
        <v>4567</v>
      </c>
      <c r="B579" s="27" t="s">
        <v>4568</v>
      </c>
      <c r="D579" s="103">
        <v>276</v>
      </c>
      <c r="E579" s="135">
        <f t="shared" si="8"/>
        <v>179.4</v>
      </c>
    </row>
    <row r="580" spans="1:5">
      <c r="A580" s="26" t="s">
        <v>4569</v>
      </c>
      <c r="B580" s="27" t="s">
        <v>4570</v>
      </c>
      <c r="D580" s="103">
        <v>276</v>
      </c>
      <c r="E580" s="135">
        <f t="shared" si="8"/>
        <v>179.4</v>
      </c>
    </row>
    <row r="581" spans="1:5" ht="25.5">
      <c r="A581" s="24" t="s">
        <v>4571</v>
      </c>
      <c r="B581" s="25" t="s">
        <v>4572</v>
      </c>
      <c r="D581" s="102">
        <v>265</v>
      </c>
      <c r="E581" s="135">
        <f t="shared" ref="E581:E644" si="9">SUM(D581*0.65)</f>
        <v>172.25</v>
      </c>
    </row>
    <row r="582" spans="1:5" ht="25.5">
      <c r="A582" s="24" t="s">
        <v>4573</v>
      </c>
      <c r="B582" s="25" t="s">
        <v>4574</v>
      </c>
      <c r="D582" s="102">
        <v>265</v>
      </c>
      <c r="E582" s="135">
        <f t="shared" si="9"/>
        <v>172.25</v>
      </c>
    </row>
    <row r="583" spans="1:5" ht="25.5">
      <c r="A583" s="26" t="s">
        <v>4575</v>
      </c>
      <c r="B583" s="27" t="s">
        <v>4576</v>
      </c>
      <c r="D583" s="103">
        <v>308</v>
      </c>
      <c r="E583" s="135">
        <f t="shared" si="9"/>
        <v>200.20000000000002</v>
      </c>
    </row>
    <row r="584" spans="1:5">
      <c r="A584" s="26" t="s">
        <v>4577</v>
      </c>
      <c r="B584" s="27" t="s">
        <v>4578</v>
      </c>
      <c r="D584" s="103">
        <v>213</v>
      </c>
      <c r="E584" s="135">
        <f t="shared" si="9"/>
        <v>138.45000000000002</v>
      </c>
    </row>
    <row r="585" spans="1:5" ht="25.5">
      <c r="A585" s="24" t="s">
        <v>4579</v>
      </c>
      <c r="B585" s="25" t="s">
        <v>4580</v>
      </c>
      <c r="D585" s="102">
        <v>265</v>
      </c>
      <c r="E585" s="135">
        <f t="shared" si="9"/>
        <v>172.25</v>
      </c>
    </row>
    <row r="586" spans="1:5" ht="25.5">
      <c r="A586" s="24" t="s">
        <v>4581</v>
      </c>
      <c r="B586" s="25" t="s">
        <v>4582</v>
      </c>
      <c r="D586" s="102">
        <v>265</v>
      </c>
      <c r="E586" s="135">
        <f t="shared" si="9"/>
        <v>172.25</v>
      </c>
    </row>
    <row r="587" spans="1:5" ht="25.5">
      <c r="A587" s="26" t="s">
        <v>4583</v>
      </c>
      <c r="B587" s="27" t="s">
        <v>4584</v>
      </c>
      <c r="D587" s="103">
        <v>294</v>
      </c>
      <c r="E587" s="135">
        <f t="shared" si="9"/>
        <v>191.1</v>
      </c>
    </row>
    <row r="588" spans="1:5" ht="25.5">
      <c r="A588" s="26" t="s">
        <v>4585</v>
      </c>
      <c r="B588" s="27" t="s">
        <v>4586</v>
      </c>
      <c r="D588" s="103">
        <v>222</v>
      </c>
      <c r="E588" s="135">
        <f t="shared" si="9"/>
        <v>144.30000000000001</v>
      </c>
    </row>
    <row r="589" spans="1:5" ht="25.5">
      <c r="A589" s="26" t="s">
        <v>4587</v>
      </c>
      <c r="B589" s="27" t="s">
        <v>4588</v>
      </c>
      <c r="D589" s="103">
        <v>294</v>
      </c>
      <c r="E589" s="135">
        <f t="shared" si="9"/>
        <v>191.1</v>
      </c>
    </row>
    <row r="590" spans="1:5" ht="25.5">
      <c r="A590" s="26" t="s">
        <v>4589</v>
      </c>
      <c r="B590" s="27" t="s">
        <v>4590</v>
      </c>
      <c r="D590" s="103">
        <v>374</v>
      </c>
      <c r="E590" s="135">
        <f t="shared" si="9"/>
        <v>243.1</v>
      </c>
    </row>
    <row r="591" spans="1:5" ht="25.5">
      <c r="A591" s="26" t="s">
        <v>4591</v>
      </c>
      <c r="B591" s="27" t="s">
        <v>4592</v>
      </c>
      <c r="D591" s="103">
        <v>308</v>
      </c>
      <c r="E591" s="135">
        <f t="shared" si="9"/>
        <v>200.20000000000002</v>
      </c>
    </row>
    <row r="592" spans="1:5" ht="25.5">
      <c r="A592" s="26" t="s">
        <v>4593</v>
      </c>
      <c r="B592" s="27" t="s">
        <v>4594</v>
      </c>
      <c r="D592" s="103">
        <v>374</v>
      </c>
      <c r="E592" s="135">
        <f t="shared" si="9"/>
        <v>243.1</v>
      </c>
    </row>
    <row r="593" spans="1:5" ht="25.5">
      <c r="A593" s="26" t="s">
        <v>4595</v>
      </c>
      <c r="B593" s="27" t="s">
        <v>4596</v>
      </c>
      <c r="D593" s="103">
        <v>294</v>
      </c>
      <c r="E593" s="135">
        <f t="shared" si="9"/>
        <v>191.1</v>
      </c>
    </row>
    <row r="594" spans="1:5" ht="25.5">
      <c r="A594" s="26" t="s">
        <v>4597</v>
      </c>
      <c r="B594" s="27" t="s">
        <v>4598</v>
      </c>
      <c r="D594" s="103">
        <v>222</v>
      </c>
      <c r="E594" s="135">
        <f t="shared" si="9"/>
        <v>144.30000000000001</v>
      </c>
    </row>
    <row r="595" spans="1:5" ht="25.5">
      <c r="A595" s="26" t="s">
        <v>4599</v>
      </c>
      <c r="B595" s="27" t="s">
        <v>4600</v>
      </c>
      <c r="D595" s="103">
        <v>294</v>
      </c>
      <c r="E595" s="135">
        <f t="shared" si="9"/>
        <v>191.1</v>
      </c>
    </row>
    <row r="596" spans="1:5" ht="25.5">
      <c r="A596" s="26" t="s">
        <v>4601</v>
      </c>
      <c r="B596" s="27" t="s">
        <v>4602</v>
      </c>
      <c r="D596" s="103">
        <v>294</v>
      </c>
      <c r="E596" s="135">
        <f t="shared" si="9"/>
        <v>191.1</v>
      </c>
    </row>
    <row r="597" spans="1:5" ht="25.5">
      <c r="A597" s="26" t="s">
        <v>4603</v>
      </c>
      <c r="B597" s="27" t="s">
        <v>4604</v>
      </c>
      <c r="D597" s="103">
        <v>222</v>
      </c>
      <c r="E597" s="135">
        <f t="shared" si="9"/>
        <v>144.30000000000001</v>
      </c>
    </row>
    <row r="598" spans="1:5" ht="25.5">
      <c r="A598" s="26" t="s">
        <v>4605</v>
      </c>
      <c r="B598" s="27" t="s">
        <v>4606</v>
      </c>
      <c r="D598" s="103">
        <v>294</v>
      </c>
      <c r="E598" s="135">
        <f t="shared" si="9"/>
        <v>191.1</v>
      </c>
    </row>
    <row r="599" spans="1:5" ht="38.25">
      <c r="A599" s="26" t="s">
        <v>4607</v>
      </c>
      <c r="B599" s="27" t="s">
        <v>4608</v>
      </c>
      <c r="D599" s="103">
        <v>599</v>
      </c>
      <c r="E599" s="135">
        <f t="shared" si="9"/>
        <v>389.35</v>
      </c>
    </row>
    <row r="600" spans="1:5" ht="38.25">
      <c r="A600" s="26" t="s">
        <v>4609</v>
      </c>
      <c r="B600" s="27" t="s">
        <v>4608</v>
      </c>
      <c r="D600" s="103">
        <v>599</v>
      </c>
      <c r="E600" s="135">
        <f t="shared" si="9"/>
        <v>389.35</v>
      </c>
    </row>
    <row r="601" spans="1:5" ht="38.25">
      <c r="A601" s="26" t="s">
        <v>4610</v>
      </c>
      <c r="B601" s="27" t="s">
        <v>4608</v>
      </c>
      <c r="D601" s="103">
        <v>599</v>
      </c>
      <c r="E601" s="135">
        <f t="shared" si="9"/>
        <v>389.35</v>
      </c>
    </row>
    <row r="602" spans="1:5" ht="38.25">
      <c r="A602" s="26" t="s">
        <v>4611</v>
      </c>
      <c r="B602" s="27" t="s">
        <v>4608</v>
      </c>
      <c r="D602" s="103">
        <v>599</v>
      </c>
      <c r="E602" s="135">
        <f t="shared" si="9"/>
        <v>389.35</v>
      </c>
    </row>
    <row r="603" spans="1:5" ht="38.25">
      <c r="A603" s="26" t="s">
        <v>4612</v>
      </c>
      <c r="B603" s="27" t="s">
        <v>4608</v>
      </c>
      <c r="D603" s="103">
        <v>599</v>
      </c>
      <c r="E603" s="135">
        <f t="shared" si="9"/>
        <v>389.35</v>
      </c>
    </row>
    <row r="604" spans="1:5" ht="25.5">
      <c r="A604" s="26" t="s">
        <v>4613</v>
      </c>
      <c r="B604" s="27" t="s">
        <v>4614</v>
      </c>
      <c r="D604" s="103">
        <v>449</v>
      </c>
      <c r="E604" s="135">
        <f t="shared" si="9"/>
        <v>291.85000000000002</v>
      </c>
    </row>
    <row r="605" spans="1:5" ht="25.5">
      <c r="A605" s="26" t="s">
        <v>4615</v>
      </c>
      <c r="B605" s="27" t="s">
        <v>4614</v>
      </c>
      <c r="D605" s="103">
        <v>449</v>
      </c>
      <c r="E605" s="135">
        <f t="shared" si="9"/>
        <v>291.85000000000002</v>
      </c>
    </row>
    <row r="606" spans="1:5" ht="25.5">
      <c r="A606" s="26" t="s">
        <v>4616</v>
      </c>
      <c r="B606" s="27" t="s">
        <v>4614</v>
      </c>
      <c r="D606" s="103">
        <v>449</v>
      </c>
      <c r="E606" s="135">
        <f t="shared" si="9"/>
        <v>291.85000000000002</v>
      </c>
    </row>
    <row r="607" spans="1:5" ht="25.5">
      <c r="A607" s="26" t="s">
        <v>4617</v>
      </c>
      <c r="B607" s="27" t="s">
        <v>4614</v>
      </c>
      <c r="D607" s="103">
        <v>449</v>
      </c>
      <c r="E607" s="135">
        <f t="shared" si="9"/>
        <v>291.85000000000002</v>
      </c>
    </row>
    <row r="608" spans="1:5" ht="25.5">
      <c r="A608" s="26" t="s">
        <v>4618</v>
      </c>
      <c r="B608" s="27" t="s">
        <v>4614</v>
      </c>
      <c r="D608" s="103">
        <v>449</v>
      </c>
      <c r="E608" s="135">
        <f t="shared" si="9"/>
        <v>291.85000000000002</v>
      </c>
    </row>
    <row r="609" spans="1:5" ht="25.5">
      <c r="A609" s="70" t="s">
        <v>4619</v>
      </c>
      <c r="B609" s="33" t="s">
        <v>4620</v>
      </c>
      <c r="D609" s="104">
        <v>698</v>
      </c>
      <c r="E609" s="135">
        <f t="shared" si="9"/>
        <v>453.7</v>
      </c>
    </row>
    <row r="610" spans="1:5" ht="25.5">
      <c r="A610" s="70" t="s">
        <v>4621</v>
      </c>
      <c r="B610" s="33" t="s">
        <v>4620</v>
      </c>
      <c r="D610" s="104">
        <v>698</v>
      </c>
      <c r="E610" s="135">
        <f t="shared" si="9"/>
        <v>453.7</v>
      </c>
    </row>
    <row r="611" spans="1:5">
      <c r="A611" s="71" t="s">
        <v>4622</v>
      </c>
      <c r="B611" s="71" t="s">
        <v>4623</v>
      </c>
      <c r="D611" s="106">
        <v>806</v>
      </c>
      <c r="E611" s="135">
        <f t="shared" si="9"/>
        <v>523.9</v>
      </c>
    </row>
    <row r="612" spans="1:5">
      <c r="A612" s="71" t="s">
        <v>4624</v>
      </c>
      <c r="B612" s="71" t="s">
        <v>4625</v>
      </c>
      <c r="D612" s="106">
        <v>716</v>
      </c>
      <c r="E612" s="135">
        <f t="shared" si="9"/>
        <v>465.40000000000003</v>
      </c>
    </row>
    <row r="613" spans="1:5">
      <c r="A613" s="71" t="s">
        <v>4626</v>
      </c>
      <c r="B613" s="71" t="s">
        <v>4627</v>
      </c>
      <c r="D613" s="106">
        <v>806</v>
      </c>
      <c r="E613" s="135">
        <f t="shared" si="9"/>
        <v>523.9</v>
      </c>
    </row>
    <row r="614" spans="1:5">
      <c r="A614" s="71" t="s">
        <v>4628</v>
      </c>
      <c r="B614" s="71" t="s">
        <v>4629</v>
      </c>
      <c r="D614" s="106">
        <v>853</v>
      </c>
      <c r="E614" s="135">
        <f t="shared" si="9"/>
        <v>554.45000000000005</v>
      </c>
    </row>
    <row r="615" spans="1:5">
      <c r="A615" s="71" t="s">
        <v>4630</v>
      </c>
      <c r="B615" s="71" t="s">
        <v>4631</v>
      </c>
      <c r="D615" s="106">
        <v>789</v>
      </c>
      <c r="E615" s="135">
        <f t="shared" si="9"/>
        <v>512.85</v>
      </c>
    </row>
    <row r="616" spans="1:5">
      <c r="A616" s="71" t="s">
        <v>4632</v>
      </c>
      <c r="B616" s="71" t="s">
        <v>4633</v>
      </c>
      <c r="D616" s="106">
        <v>789</v>
      </c>
      <c r="E616" s="135">
        <f t="shared" si="9"/>
        <v>512.85</v>
      </c>
    </row>
    <row r="617" spans="1:5">
      <c r="A617" s="71" t="s">
        <v>4634</v>
      </c>
      <c r="B617" s="71" t="s">
        <v>4635</v>
      </c>
      <c r="D617" s="106">
        <v>725</v>
      </c>
      <c r="E617" s="135">
        <f t="shared" si="9"/>
        <v>471.25</v>
      </c>
    </row>
    <row r="618" spans="1:5">
      <c r="A618" s="71" t="s">
        <v>4636</v>
      </c>
      <c r="B618" s="71" t="s">
        <v>4637</v>
      </c>
      <c r="D618" s="106">
        <v>1459</v>
      </c>
      <c r="E618" s="135">
        <f t="shared" si="9"/>
        <v>948.35</v>
      </c>
    </row>
    <row r="619" spans="1:5">
      <c r="A619" s="71" t="s">
        <v>4638</v>
      </c>
      <c r="B619" s="71" t="s">
        <v>4639</v>
      </c>
      <c r="D619" s="106">
        <v>1560</v>
      </c>
      <c r="E619" s="135">
        <f t="shared" si="9"/>
        <v>1014</v>
      </c>
    </row>
    <row r="620" spans="1:5">
      <c r="A620" s="71" t="s">
        <v>4640</v>
      </c>
      <c r="B620" s="71" t="s">
        <v>4641</v>
      </c>
      <c r="D620" s="106">
        <v>1625</v>
      </c>
      <c r="E620" s="135">
        <f t="shared" si="9"/>
        <v>1056.25</v>
      </c>
    </row>
    <row r="621" spans="1:5">
      <c r="A621" s="71" t="s">
        <v>4642</v>
      </c>
      <c r="B621" s="71" t="s">
        <v>4643</v>
      </c>
      <c r="D621" s="106">
        <v>3294</v>
      </c>
      <c r="E621" s="135">
        <f t="shared" si="9"/>
        <v>2141.1</v>
      </c>
    </row>
    <row r="622" spans="1:5">
      <c r="A622" s="71" t="s">
        <v>4644</v>
      </c>
      <c r="B622" s="71" t="s">
        <v>4645</v>
      </c>
      <c r="D622" s="106">
        <v>4260</v>
      </c>
      <c r="E622" s="135">
        <f t="shared" si="9"/>
        <v>2769</v>
      </c>
    </row>
    <row r="623" spans="1:5">
      <c r="A623" s="71" t="s">
        <v>4646</v>
      </c>
      <c r="B623" s="71" t="s">
        <v>4647</v>
      </c>
      <c r="D623" s="106">
        <v>725</v>
      </c>
      <c r="E623" s="135">
        <f t="shared" si="9"/>
        <v>471.25</v>
      </c>
    </row>
    <row r="624" spans="1:5">
      <c r="A624" s="71" t="s">
        <v>4648</v>
      </c>
      <c r="B624" s="71" t="s">
        <v>4649</v>
      </c>
      <c r="D624" s="106">
        <v>1723</v>
      </c>
      <c r="E624" s="135">
        <f t="shared" si="9"/>
        <v>1119.95</v>
      </c>
    </row>
    <row r="625" spans="1:5">
      <c r="A625" s="71" t="s">
        <v>4650</v>
      </c>
      <c r="B625" s="71" t="s">
        <v>4651</v>
      </c>
      <c r="D625" s="106">
        <v>2220</v>
      </c>
      <c r="E625" s="135">
        <f t="shared" si="9"/>
        <v>1443</v>
      </c>
    </row>
    <row r="626" spans="1:5">
      <c r="A626" s="26" t="s">
        <v>4652</v>
      </c>
      <c r="B626" s="27" t="s">
        <v>4653</v>
      </c>
      <c r="D626" s="122">
        <v>55</v>
      </c>
      <c r="E626" s="135">
        <f t="shared" si="9"/>
        <v>35.75</v>
      </c>
    </row>
    <row r="627" spans="1:5">
      <c r="A627" s="26" t="s">
        <v>4654</v>
      </c>
      <c r="B627" s="27" t="s">
        <v>4655</v>
      </c>
      <c r="D627" s="103">
        <v>55</v>
      </c>
      <c r="E627" s="135">
        <f t="shared" si="9"/>
        <v>35.75</v>
      </c>
    </row>
    <row r="628" spans="1:5">
      <c r="A628" s="26" t="s">
        <v>4656</v>
      </c>
      <c r="B628" s="27" t="s">
        <v>4657</v>
      </c>
      <c r="D628" s="103">
        <v>30</v>
      </c>
      <c r="E628" s="135">
        <f t="shared" si="9"/>
        <v>19.5</v>
      </c>
    </row>
    <row r="629" spans="1:5">
      <c r="A629" s="26" t="s">
        <v>4658</v>
      </c>
      <c r="B629" s="27" t="s">
        <v>4659</v>
      </c>
      <c r="D629" s="103">
        <v>85</v>
      </c>
      <c r="E629" s="135">
        <f t="shared" si="9"/>
        <v>55.25</v>
      </c>
    </row>
    <row r="630" spans="1:5">
      <c r="A630" s="26" t="s">
        <v>4660</v>
      </c>
      <c r="B630" s="27" t="s">
        <v>4661</v>
      </c>
      <c r="D630" s="103">
        <v>85</v>
      </c>
      <c r="E630" s="135">
        <f t="shared" si="9"/>
        <v>55.25</v>
      </c>
    </row>
    <row r="631" spans="1:5">
      <c r="A631" s="26" t="s">
        <v>4662</v>
      </c>
      <c r="B631" s="27" t="s">
        <v>4663</v>
      </c>
      <c r="D631" s="103">
        <v>1094</v>
      </c>
      <c r="E631" s="135">
        <f t="shared" si="9"/>
        <v>711.1</v>
      </c>
    </row>
    <row r="632" spans="1:5">
      <c r="A632" s="26" t="s">
        <v>4664</v>
      </c>
      <c r="B632" s="27" t="s">
        <v>4665</v>
      </c>
      <c r="D632" s="103">
        <v>3881</v>
      </c>
      <c r="E632" s="135">
        <f t="shared" si="9"/>
        <v>2522.65</v>
      </c>
    </row>
    <row r="633" spans="1:5" ht="25.5">
      <c r="A633" s="26" t="s">
        <v>4666</v>
      </c>
      <c r="B633" s="27" t="s">
        <v>4667</v>
      </c>
      <c r="D633" s="103">
        <v>6381</v>
      </c>
      <c r="E633" s="135">
        <f t="shared" si="9"/>
        <v>4147.6500000000005</v>
      </c>
    </row>
    <row r="634" spans="1:5">
      <c r="A634" s="36" t="s">
        <v>4668</v>
      </c>
      <c r="B634" s="36" t="s">
        <v>4669</v>
      </c>
      <c r="D634" s="108">
        <v>424</v>
      </c>
      <c r="E634" s="135">
        <f t="shared" si="9"/>
        <v>275.60000000000002</v>
      </c>
    </row>
    <row r="635" spans="1:5">
      <c r="A635" s="72" t="s">
        <v>4670</v>
      </c>
      <c r="B635" s="73" t="s">
        <v>4671</v>
      </c>
      <c r="D635" s="108">
        <v>424</v>
      </c>
      <c r="E635" s="135">
        <f t="shared" si="9"/>
        <v>275.60000000000002</v>
      </c>
    </row>
    <row r="636" spans="1:5">
      <c r="A636" s="36" t="s">
        <v>4672</v>
      </c>
      <c r="B636" s="36" t="s">
        <v>4669</v>
      </c>
      <c r="D636" s="108">
        <v>424</v>
      </c>
      <c r="E636" s="135">
        <f t="shared" si="9"/>
        <v>275.60000000000002</v>
      </c>
    </row>
    <row r="637" spans="1:5">
      <c r="A637" s="36" t="s">
        <v>4673</v>
      </c>
      <c r="B637" s="36" t="s">
        <v>4674</v>
      </c>
      <c r="D637" s="108">
        <v>561</v>
      </c>
      <c r="E637" s="135">
        <f t="shared" si="9"/>
        <v>364.65000000000003</v>
      </c>
    </row>
    <row r="638" spans="1:5">
      <c r="A638" s="72" t="s">
        <v>4675</v>
      </c>
      <c r="B638" s="73" t="s">
        <v>4676</v>
      </c>
      <c r="D638" s="108">
        <v>561</v>
      </c>
      <c r="E638" s="135">
        <f t="shared" si="9"/>
        <v>364.65000000000003</v>
      </c>
    </row>
    <row r="639" spans="1:5">
      <c r="A639" s="36" t="s">
        <v>4677</v>
      </c>
      <c r="B639" s="36" t="s">
        <v>4674</v>
      </c>
      <c r="D639" s="108">
        <v>561</v>
      </c>
      <c r="E639" s="135">
        <f t="shared" si="9"/>
        <v>364.65000000000003</v>
      </c>
    </row>
    <row r="640" spans="1:5">
      <c r="A640" s="36" t="s">
        <v>4678</v>
      </c>
      <c r="B640" s="36" t="s">
        <v>4679</v>
      </c>
      <c r="D640" s="108">
        <v>436</v>
      </c>
      <c r="E640" s="135">
        <f t="shared" si="9"/>
        <v>283.40000000000003</v>
      </c>
    </row>
    <row r="641" spans="1:5">
      <c r="A641" s="72" t="s">
        <v>4680</v>
      </c>
      <c r="B641" s="73" t="s">
        <v>4681</v>
      </c>
      <c r="D641" s="108">
        <v>436</v>
      </c>
      <c r="E641" s="135">
        <f t="shared" si="9"/>
        <v>283.40000000000003</v>
      </c>
    </row>
    <row r="642" spans="1:5">
      <c r="A642" s="36" t="s">
        <v>4682</v>
      </c>
      <c r="B642" s="36" t="s">
        <v>4679</v>
      </c>
      <c r="D642" s="108">
        <v>436</v>
      </c>
      <c r="E642" s="135">
        <f t="shared" si="9"/>
        <v>283.40000000000003</v>
      </c>
    </row>
    <row r="643" spans="1:5">
      <c r="A643" s="36" t="s">
        <v>4683</v>
      </c>
      <c r="B643" s="36" t="s">
        <v>4684</v>
      </c>
      <c r="D643" s="108">
        <v>874</v>
      </c>
      <c r="E643" s="135">
        <f t="shared" si="9"/>
        <v>568.1</v>
      </c>
    </row>
    <row r="644" spans="1:5">
      <c r="A644" s="72" t="s">
        <v>4685</v>
      </c>
      <c r="B644" s="73" t="s">
        <v>4686</v>
      </c>
      <c r="D644" s="108">
        <v>874</v>
      </c>
      <c r="E644" s="135">
        <f t="shared" si="9"/>
        <v>568.1</v>
      </c>
    </row>
    <row r="645" spans="1:5">
      <c r="A645" s="36" t="s">
        <v>4687</v>
      </c>
      <c r="B645" s="36" t="s">
        <v>4684</v>
      </c>
      <c r="D645" s="108">
        <v>874</v>
      </c>
      <c r="E645" s="135">
        <f t="shared" ref="E645:E708" si="10">SUM(D645*0.65)</f>
        <v>568.1</v>
      </c>
    </row>
    <row r="646" spans="1:5">
      <c r="A646" s="36" t="s">
        <v>4688</v>
      </c>
      <c r="B646" s="36" t="s">
        <v>4689</v>
      </c>
      <c r="D646" s="108">
        <v>999</v>
      </c>
      <c r="E646" s="135">
        <f t="shared" si="10"/>
        <v>649.35</v>
      </c>
    </row>
    <row r="647" spans="1:5">
      <c r="A647" s="72" t="s">
        <v>4690</v>
      </c>
      <c r="B647" s="73" t="s">
        <v>4691</v>
      </c>
      <c r="D647" s="108">
        <v>999</v>
      </c>
      <c r="E647" s="135">
        <f t="shared" si="10"/>
        <v>649.35</v>
      </c>
    </row>
    <row r="648" spans="1:5">
      <c r="A648" s="36" t="s">
        <v>4692</v>
      </c>
      <c r="B648" s="36" t="s">
        <v>4689</v>
      </c>
      <c r="D648" s="108">
        <v>999</v>
      </c>
      <c r="E648" s="135">
        <f t="shared" si="10"/>
        <v>649.35</v>
      </c>
    </row>
    <row r="649" spans="1:5">
      <c r="A649" s="36" t="s">
        <v>4693</v>
      </c>
      <c r="B649" s="36" t="s">
        <v>4694</v>
      </c>
      <c r="D649" s="108">
        <v>624</v>
      </c>
      <c r="E649" s="135">
        <f t="shared" si="10"/>
        <v>405.6</v>
      </c>
    </row>
    <row r="650" spans="1:5">
      <c r="A650" s="26" t="s">
        <v>4695</v>
      </c>
      <c r="B650" s="27" t="s">
        <v>4696</v>
      </c>
      <c r="D650" s="103">
        <v>885</v>
      </c>
      <c r="E650" s="135">
        <f t="shared" si="10"/>
        <v>575.25</v>
      </c>
    </row>
    <row r="651" spans="1:5">
      <c r="A651" s="26" t="s">
        <v>4697</v>
      </c>
      <c r="B651" s="27" t="s">
        <v>4696</v>
      </c>
      <c r="D651" s="103">
        <v>885</v>
      </c>
      <c r="E651" s="135">
        <f t="shared" si="10"/>
        <v>575.25</v>
      </c>
    </row>
    <row r="652" spans="1:5">
      <c r="A652" s="26" t="s">
        <v>4698</v>
      </c>
      <c r="B652" s="27" t="s">
        <v>4699</v>
      </c>
      <c r="D652" s="103">
        <v>974</v>
      </c>
      <c r="E652" s="135">
        <f t="shared" si="10"/>
        <v>633.1</v>
      </c>
    </row>
    <row r="653" spans="1:5">
      <c r="A653" s="26" t="s">
        <v>4700</v>
      </c>
      <c r="B653" s="27" t="s">
        <v>4699</v>
      </c>
      <c r="D653" s="103">
        <v>974</v>
      </c>
      <c r="E653" s="135">
        <f t="shared" si="10"/>
        <v>633.1</v>
      </c>
    </row>
    <row r="654" spans="1:5" ht="25.5">
      <c r="A654" s="26" t="s">
        <v>4701</v>
      </c>
      <c r="B654" s="27" t="s">
        <v>4702</v>
      </c>
      <c r="D654" s="103">
        <v>2127</v>
      </c>
      <c r="E654" s="135">
        <f t="shared" si="10"/>
        <v>1382.55</v>
      </c>
    </row>
    <row r="655" spans="1:5" ht="25.5">
      <c r="A655" s="26" t="s">
        <v>4703</v>
      </c>
      <c r="B655" s="27" t="s">
        <v>4702</v>
      </c>
      <c r="D655" s="103">
        <v>2127</v>
      </c>
      <c r="E655" s="135">
        <f t="shared" si="10"/>
        <v>1382.55</v>
      </c>
    </row>
    <row r="656" spans="1:5">
      <c r="A656" s="50" t="s">
        <v>4704</v>
      </c>
      <c r="B656" s="50" t="s">
        <v>4705</v>
      </c>
      <c r="D656" s="123">
        <v>36</v>
      </c>
      <c r="E656" s="135">
        <f t="shared" si="10"/>
        <v>23.400000000000002</v>
      </c>
    </row>
    <row r="657" spans="1:5">
      <c r="A657" s="36" t="s">
        <v>4706</v>
      </c>
      <c r="B657" s="36" t="s">
        <v>4707</v>
      </c>
      <c r="D657" s="108">
        <v>936</v>
      </c>
      <c r="E657" s="135">
        <f t="shared" si="10"/>
        <v>608.4</v>
      </c>
    </row>
    <row r="658" spans="1:5">
      <c r="A658" s="26" t="s">
        <v>4708</v>
      </c>
      <c r="B658" s="27" t="s">
        <v>4709</v>
      </c>
      <c r="D658" s="103">
        <v>2243</v>
      </c>
      <c r="E658" s="135">
        <f t="shared" si="10"/>
        <v>1457.95</v>
      </c>
    </row>
    <row r="659" spans="1:5">
      <c r="A659" s="26" t="s">
        <v>4710</v>
      </c>
      <c r="B659" s="27" t="s">
        <v>4711</v>
      </c>
      <c r="D659" s="103">
        <v>2243</v>
      </c>
      <c r="E659" s="135">
        <f t="shared" si="10"/>
        <v>1457.95</v>
      </c>
    </row>
    <row r="660" spans="1:5" ht="25.5">
      <c r="A660" s="26" t="s">
        <v>4712</v>
      </c>
      <c r="B660" s="27" t="s">
        <v>4713</v>
      </c>
      <c r="D660" s="103">
        <v>127</v>
      </c>
      <c r="E660" s="135">
        <f t="shared" si="10"/>
        <v>82.55</v>
      </c>
    </row>
    <row r="661" spans="1:5">
      <c r="A661" s="26" t="s">
        <v>4714</v>
      </c>
      <c r="B661" s="27" t="s">
        <v>4715</v>
      </c>
      <c r="D661" s="103">
        <v>24</v>
      </c>
      <c r="E661" s="135">
        <f t="shared" si="10"/>
        <v>15.600000000000001</v>
      </c>
    </row>
    <row r="662" spans="1:5">
      <c r="A662" s="26" t="s">
        <v>4716</v>
      </c>
      <c r="B662" s="27" t="s">
        <v>4717</v>
      </c>
      <c r="D662" s="103">
        <v>24</v>
      </c>
      <c r="E662" s="135">
        <f t="shared" si="10"/>
        <v>15.600000000000001</v>
      </c>
    </row>
    <row r="663" spans="1:5">
      <c r="A663" s="26" t="s">
        <v>4718</v>
      </c>
      <c r="B663" s="27" t="s">
        <v>4719</v>
      </c>
      <c r="D663" s="103">
        <v>63</v>
      </c>
      <c r="E663" s="135">
        <f t="shared" si="10"/>
        <v>40.950000000000003</v>
      </c>
    </row>
    <row r="664" spans="1:5">
      <c r="A664" s="26" t="s">
        <v>4720</v>
      </c>
      <c r="B664" s="27" t="s">
        <v>4721</v>
      </c>
      <c r="D664" s="103">
        <v>284</v>
      </c>
      <c r="E664" s="135">
        <f t="shared" si="10"/>
        <v>184.6</v>
      </c>
    </row>
    <row r="665" spans="1:5">
      <c r="A665" s="26" t="s">
        <v>4722</v>
      </c>
      <c r="B665" s="27" t="s">
        <v>4723</v>
      </c>
      <c r="D665" s="103">
        <v>284</v>
      </c>
      <c r="E665" s="135">
        <f t="shared" si="10"/>
        <v>184.6</v>
      </c>
    </row>
    <row r="666" spans="1:5">
      <c r="A666" s="57" t="s">
        <v>4724</v>
      </c>
      <c r="B666" s="58" t="s">
        <v>4725</v>
      </c>
      <c r="D666" s="124">
        <v>284</v>
      </c>
      <c r="E666" s="135">
        <f t="shared" si="10"/>
        <v>184.6</v>
      </c>
    </row>
    <row r="667" spans="1:5">
      <c r="A667" s="57" t="s">
        <v>4726</v>
      </c>
      <c r="B667" s="58" t="s">
        <v>4727</v>
      </c>
      <c r="D667" s="124">
        <v>4485</v>
      </c>
      <c r="E667" s="135">
        <f t="shared" si="10"/>
        <v>2915.25</v>
      </c>
    </row>
    <row r="668" spans="1:5">
      <c r="A668" s="57" t="s">
        <v>4728</v>
      </c>
      <c r="B668" s="58" t="s">
        <v>4729</v>
      </c>
      <c r="D668" s="124">
        <v>4485</v>
      </c>
      <c r="E668" s="135">
        <f t="shared" si="10"/>
        <v>2915.25</v>
      </c>
    </row>
    <row r="669" spans="1:5">
      <c r="A669" s="26" t="s">
        <v>4730</v>
      </c>
      <c r="B669" s="27" t="s">
        <v>4731</v>
      </c>
      <c r="D669" s="103">
        <v>53</v>
      </c>
      <c r="E669" s="135">
        <f t="shared" si="10"/>
        <v>34.450000000000003</v>
      </c>
    </row>
    <row r="670" spans="1:5">
      <c r="A670" s="49" t="s">
        <v>4732</v>
      </c>
      <c r="B670" s="62" t="s">
        <v>4733</v>
      </c>
      <c r="D670" s="125">
        <v>118</v>
      </c>
      <c r="E670" s="135">
        <f t="shared" si="10"/>
        <v>76.7</v>
      </c>
    </row>
    <row r="671" spans="1:5">
      <c r="A671" s="74" t="s">
        <v>4734</v>
      </c>
      <c r="B671" s="75" t="s">
        <v>4735</v>
      </c>
      <c r="D671" s="126">
        <v>124</v>
      </c>
      <c r="E671" s="135">
        <f t="shared" si="10"/>
        <v>80.600000000000009</v>
      </c>
    </row>
    <row r="672" spans="1:5" ht="25.5">
      <c r="A672" s="74" t="s">
        <v>4736</v>
      </c>
      <c r="B672" s="33" t="s">
        <v>4737</v>
      </c>
      <c r="D672" s="127" t="s">
        <v>6185</v>
      </c>
      <c r="E672" s="135" t="e">
        <f t="shared" si="10"/>
        <v>#VALUE!</v>
      </c>
    </row>
    <row r="673" spans="1:5">
      <c r="A673" s="50" t="s">
        <v>4738</v>
      </c>
      <c r="B673" s="50" t="s">
        <v>4739</v>
      </c>
      <c r="D673" s="108">
        <v>49</v>
      </c>
      <c r="E673" s="135">
        <f t="shared" si="10"/>
        <v>31.85</v>
      </c>
    </row>
    <row r="674" spans="1:5">
      <c r="A674" s="74" t="s">
        <v>4740</v>
      </c>
      <c r="B674" s="33" t="s">
        <v>4741</v>
      </c>
      <c r="D674" s="127" t="s">
        <v>6186</v>
      </c>
      <c r="E674" s="135" t="e">
        <f t="shared" si="10"/>
        <v>#VALUE!</v>
      </c>
    </row>
    <row r="675" spans="1:5">
      <c r="A675" s="74" t="s">
        <v>4742</v>
      </c>
      <c r="B675" s="75" t="s">
        <v>4743</v>
      </c>
      <c r="D675" s="127" t="s">
        <v>6187</v>
      </c>
      <c r="E675" s="135" t="e">
        <f t="shared" si="10"/>
        <v>#VALUE!</v>
      </c>
    </row>
    <row r="676" spans="1:5">
      <c r="A676" s="74" t="s">
        <v>4744</v>
      </c>
      <c r="B676" s="75" t="s">
        <v>4745</v>
      </c>
      <c r="D676" s="127" t="s">
        <v>6187</v>
      </c>
      <c r="E676" s="135" t="e">
        <f t="shared" si="10"/>
        <v>#VALUE!</v>
      </c>
    </row>
    <row r="677" spans="1:5">
      <c r="A677" s="74" t="s">
        <v>4746</v>
      </c>
      <c r="B677" s="75" t="s">
        <v>4747</v>
      </c>
      <c r="D677" s="127" t="s">
        <v>6188</v>
      </c>
      <c r="E677" s="135" t="e">
        <f t="shared" si="10"/>
        <v>#VALUE!</v>
      </c>
    </row>
    <row r="678" spans="1:5">
      <c r="A678" s="74" t="s">
        <v>4748</v>
      </c>
      <c r="B678" s="75" t="s">
        <v>4749</v>
      </c>
      <c r="D678" s="127" t="s">
        <v>6189</v>
      </c>
      <c r="E678" s="135" t="e">
        <f t="shared" si="10"/>
        <v>#VALUE!</v>
      </c>
    </row>
    <row r="679" spans="1:5" ht="25.5">
      <c r="A679" s="74" t="s">
        <v>4750</v>
      </c>
      <c r="B679" s="75" t="s">
        <v>4751</v>
      </c>
      <c r="D679" s="127" t="s">
        <v>6190</v>
      </c>
      <c r="E679" s="135" t="e">
        <f t="shared" si="10"/>
        <v>#VALUE!</v>
      </c>
    </row>
    <row r="680" spans="1:5" ht="25.5">
      <c r="A680" s="74" t="s">
        <v>4752</v>
      </c>
      <c r="B680" s="75" t="s">
        <v>4753</v>
      </c>
      <c r="D680" s="127" t="s">
        <v>6191</v>
      </c>
      <c r="E680" s="135" t="e">
        <f t="shared" si="10"/>
        <v>#VALUE!</v>
      </c>
    </row>
    <row r="681" spans="1:5">
      <c r="A681" s="74" t="s">
        <v>4754</v>
      </c>
      <c r="B681" s="75" t="s">
        <v>4755</v>
      </c>
      <c r="D681" s="127" t="s">
        <v>6192</v>
      </c>
      <c r="E681" s="135" t="e">
        <f t="shared" si="10"/>
        <v>#VALUE!</v>
      </c>
    </row>
    <row r="682" spans="1:5">
      <c r="A682" s="74" t="s">
        <v>4756</v>
      </c>
      <c r="B682" s="75" t="s">
        <v>4757</v>
      </c>
      <c r="D682" s="127" t="s">
        <v>6193</v>
      </c>
      <c r="E682" s="135" t="e">
        <f t="shared" si="10"/>
        <v>#VALUE!</v>
      </c>
    </row>
    <row r="683" spans="1:5">
      <c r="A683" s="74" t="s">
        <v>4758</v>
      </c>
      <c r="B683" s="75" t="s">
        <v>4741</v>
      </c>
      <c r="D683" s="127" t="s">
        <v>6192</v>
      </c>
      <c r="E683" s="135" t="e">
        <f t="shared" si="10"/>
        <v>#VALUE!</v>
      </c>
    </row>
    <row r="684" spans="1:5">
      <c r="A684" s="74" t="s">
        <v>4759</v>
      </c>
      <c r="B684" s="75" t="s">
        <v>4743</v>
      </c>
      <c r="D684" s="127" t="s">
        <v>6193</v>
      </c>
      <c r="E684" s="135" t="e">
        <f t="shared" si="10"/>
        <v>#VALUE!</v>
      </c>
    </row>
    <row r="685" spans="1:5">
      <c r="A685" s="74" t="s">
        <v>4760</v>
      </c>
      <c r="B685" s="75" t="s">
        <v>4745</v>
      </c>
      <c r="D685" s="127" t="s">
        <v>6193</v>
      </c>
      <c r="E685" s="135" t="e">
        <f t="shared" si="10"/>
        <v>#VALUE!</v>
      </c>
    </row>
    <row r="686" spans="1:5">
      <c r="A686" s="74" t="s">
        <v>4761</v>
      </c>
      <c r="B686" s="75" t="s">
        <v>4755</v>
      </c>
      <c r="D686" s="127" t="s">
        <v>6194</v>
      </c>
      <c r="E686" s="135" t="e">
        <f t="shared" si="10"/>
        <v>#VALUE!</v>
      </c>
    </row>
    <row r="687" spans="1:5">
      <c r="A687" s="74" t="s">
        <v>4762</v>
      </c>
      <c r="B687" s="75" t="s">
        <v>4757</v>
      </c>
      <c r="D687" s="127" t="s">
        <v>6195</v>
      </c>
      <c r="E687" s="135" t="e">
        <f t="shared" si="10"/>
        <v>#VALUE!</v>
      </c>
    </row>
    <row r="688" spans="1:5">
      <c r="A688" s="74" t="s">
        <v>4763</v>
      </c>
      <c r="B688" s="75" t="s">
        <v>4764</v>
      </c>
      <c r="D688" s="127" t="s">
        <v>6194</v>
      </c>
      <c r="E688" s="135" t="e">
        <f t="shared" si="10"/>
        <v>#VALUE!</v>
      </c>
    </row>
    <row r="689" spans="1:5">
      <c r="A689" s="74" t="s">
        <v>4765</v>
      </c>
      <c r="B689" s="75" t="s">
        <v>4766</v>
      </c>
      <c r="D689" s="127" t="s">
        <v>6195</v>
      </c>
      <c r="E689" s="135" t="e">
        <f t="shared" si="10"/>
        <v>#VALUE!</v>
      </c>
    </row>
    <row r="690" spans="1:5" ht="25.5">
      <c r="A690" s="74" t="s">
        <v>4767</v>
      </c>
      <c r="B690" s="75" t="s">
        <v>4768</v>
      </c>
      <c r="D690" s="127" t="s">
        <v>6196</v>
      </c>
      <c r="E690" s="135" t="e">
        <f t="shared" si="10"/>
        <v>#VALUE!</v>
      </c>
    </row>
    <row r="691" spans="1:5">
      <c r="A691" s="74" t="s">
        <v>4769</v>
      </c>
      <c r="B691" s="75" t="s">
        <v>4770</v>
      </c>
      <c r="D691" s="127" t="s">
        <v>6195</v>
      </c>
      <c r="E691" s="135" t="e">
        <f t="shared" si="10"/>
        <v>#VALUE!</v>
      </c>
    </row>
    <row r="692" spans="1:5" ht="25.5">
      <c r="A692" s="74" t="s">
        <v>4771</v>
      </c>
      <c r="B692" s="75" t="s">
        <v>4772</v>
      </c>
      <c r="D692" s="127" t="s">
        <v>6197</v>
      </c>
      <c r="E692" s="135" t="e">
        <f t="shared" si="10"/>
        <v>#VALUE!</v>
      </c>
    </row>
    <row r="693" spans="1:5" ht="25.5">
      <c r="A693" s="74" t="s">
        <v>4773</v>
      </c>
      <c r="B693" s="75" t="s">
        <v>4774</v>
      </c>
      <c r="D693" s="127" t="s">
        <v>6198</v>
      </c>
      <c r="E693" s="135" t="e">
        <f t="shared" si="10"/>
        <v>#VALUE!</v>
      </c>
    </row>
    <row r="694" spans="1:5" ht="25.5">
      <c r="A694" s="74" t="s">
        <v>4775</v>
      </c>
      <c r="B694" s="75" t="s">
        <v>4776</v>
      </c>
      <c r="D694" s="127" t="s">
        <v>6197</v>
      </c>
      <c r="E694" s="135" t="e">
        <f t="shared" si="10"/>
        <v>#VALUE!</v>
      </c>
    </row>
    <row r="695" spans="1:5">
      <c r="A695" s="26" t="s">
        <v>4777</v>
      </c>
      <c r="B695" s="27" t="s">
        <v>4778</v>
      </c>
      <c r="D695" s="103">
        <v>224</v>
      </c>
      <c r="E695" s="135">
        <f t="shared" si="10"/>
        <v>145.6</v>
      </c>
    </row>
    <row r="696" spans="1:5" ht="25.5">
      <c r="A696" s="26" t="s">
        <v>4779</v>
      </c>
      <c r="B696" s="27" t="s">
        <v>4780</v>
      </c>
      <c r="D696" s="103">
        <v>536</v>
      </c>
      <c r="E696" s="135">
        <f t="shared" si="10"/>
        <v>348.40000000000003</v>
      </c>
    </row>
    <row r="697" spans="1:5" ht="25.5">
      <c r="A697" s="26" t="s">
        <v>4781</v>
      </c>
      <c r="B697" s="27" t="s">
        <v>4782</v>
      </c>
      <c r="D697" s="103">
        <v>499</v>
      </c>
      <c r="E697" s="135">
        <f t="shared" si="10"/>
        <v>324.35000000000002</v>
      </c>
    </row>
    <row r="698" spans="1:5">
      <c r="A698" s="26" t="s">
        <v>4783</v>
      </c>
      <c r="B698" s="27" t="s">
        <v>4784</v>
      </c>
      <c r="D698" s="103">
        <v>599</v>
      </c>
      <c r="E698" s="135">
        <f t="shared" si="10"/>
        <v>389.35</v>
      </c>
    </row>
    <row r="699" spans="1:5">
      <c r="A699" s="68" t="s">
        <v>4785</v>
      </c>
      <c r="B699" s="68" t="s">
        <v>4786</v>
      </c>
      <c r="D699" s="112">
        <v>499</v>
      </c>
      <c r="E699" s="135">
        <f t="shared" si="10"/>
        <v>324.35000000000002</v>
      </c>
    </row>
    <row r="700" spans="1:5">
      <c r="A700" s="26" t="s">
        <v>4787</v>
      </c>
      <c r="B700" s="27" t="s">
        <v>4788</v>
      </c>
      <c r="D700" s="103">
        <v>436</v>
      </c>
      <c r="E700" s="135">
        <f t="shared" si="10"/>
        <v>283.40000000000003</v>
      </c>
    </row>
    <row r="701" spans="1:5">
      <c r="A701" s="26" t="s">
        <v>4789</v>
      </c>
      <c r="B701" s="27" t="s">
        <v>4790</v>
      </c>
      <c r="D701" s="103">
        <v>319</v>
      </c>
      <c r="E701" s="135">
        <f t="shared" si="10"/>
        <v>207.35</v>
      </c>
    </row>
    <row r="702" spans="1:5">
      <c r="A702" s="26" t="s">
        <v>4791</v>
      </c>
      <c r="B702" s="27" t="s">
        <v>3995</v>
      </c>
      <c r="D702" s="103">
        <v>213</v>
      </c>
      <c r="E702" s="135">
        <f t="shared" si="10"/>
        <v>138.45000000000002</v>
      </c>
    </row>
    <row r="703" spans="1:5">
      <c r="A703" s="26" t="s">
        <v>4792</v>
      </c>
      <c r="B703" s="27" t="s">
        <v>4793</v>
      </c>
      <c r="D703" s="103">
        <v>231</v>
      </c>
      <c r="E703" s="135">
        <f t="shared" si="10"/>
        <v>150.15</v>
      </c>
    </row>
    <row r="704" spans="1:5">
      <c r="A704" s="26" t="s">
        <v>4794</v>
      </c>
      <c r="B704" s="27" t="s">
        <v>4795</v>
      </c>
      <c r="D704" s="103">
        <v>319</v>
      </c>
      <c r="E704" s="135">
        <f t="shared" si="10"/>
        <v>207.35</v>
      </c>
    </row>
    <row r="705" spans="1:5">
      <c r="A705" s="26" t="s">
        <v>4796</v>
      </c>
      <c r="B705" s="27" t="s">
        <v>4797</v>
      </c>
      <c r="D705" s="103">
        <v>536</v>
      </c>
      <c r="E705" s="135">
        <f t="shared" si="10"/>
        <v>348.40000000000003</v>
      </c>
    </row>
    <row r="706" spans="1:5">
      <c r="A706" s="26" t="s">
        <v>4798</v>
      </c>
      <c r="B706" s="27" t="s">
        <v>4799</v>
      </c>
      <c r="D706" s="103">
        <v>436</v>
      </c>
      <c r="E706" s="135">
        <f t="shared" si="10"/>
        <v>283.40000000000003</v>
      </c>
    </row>
    <row r="707" spans="1:5">
      <c r="A707" s="26" t="s">
        <v>4800</v>
      </c>
      <c r="B707" s="27" t="s">
        <v>4801</v>
      </c>
      <c r="D707" s="103">
        <v>474</v>
      </c>
      <c r="E707" s="135">
        <f t="shared" si="10"/>
        <v>308.10000000000002</v>
      </c>
    </row>
    <row r="708" spans="1:5">
      <c r="A708" s="26" t="s">
        <v>4802</v>
      </c>
      <c r="B708" s="27" t="s">
        <v>4803</v>
      </c>
      <c r="D708" s="103">
        <v>536</v>
      </c>
      <c r="E708" s="135">
        <f t="shared" si="10"/>
        <v>348.40000000000003</v>
      </c>
    </row>
    <row r="709" spans="1:5">
      <c r="A709" s="26" t="s">
        <v>4804</v>
      </c>
      <c r="B709" s="27" t="s">
        <v>4805</v>
      </c>
      <c r="D709" s="103">
        <v>244</v>
      </c>
      <c r="E709" s="135">
        <f t="shared" ref="E709:E772" si="11">SUM(D709*0.65)</f>
        <v>158.6</v>
      </c>
    </row>
    <row r="710" spans="1:5">
      <c r="A710" s="26" t="s">
        <v>4806</v>
      </c>
      <c r="B710" s="27" t="s">
        <v>4807</v>
      </c>
      <c r="D710" s="103">
        <v>98</v>
      </c>
      <c r="E710" s="135">
        <f t="shared" si="11"/>
        <v>63.7</v>
      </c>
    </row>
    <row r="711" spans="1:5">
      <c r="A711" s="26" t="s">
        <v>4808</v>
      </c>
      <c r="B711" s="27" t="s">
        <v>4809</v>
      </c>
      <c r="D711" s="103">
        <v>98</v>
      </c>
      <c r="E711" s="135">
        <f t="shared" si="11"/>
        <v>63.7</v>
      </c>
    </row>
    <row r="712" spans="1:5">
      <c r="A712" s="26" t="s">
        <v>4810</v>
      </c>
      <c r="B712" s="26" t="s">
        <v>4811</v>
      </c>
      <c r="D712" s="103">
        <v>18</v>
      </c>
      <c r="E712" s="135">
        <f t="shared" si="11"/>
        <v>11.700000000000001</v>
      </c>
    </row>
    <row r="713" spans="1:5">
      <c r="A713" s="26" t="s">
        <v>4812</v>
      </c>
      <c r="B713" s="26" t="s">
        <v>4811</v>
      </c>
      <c r="D713" s="103">
        <v>24</v>
      </c>
      <c r="E713" s="135">
        <f t="shared" si="11"/>
        <v>15.600000000000001</v>
      </c>
    </row>
    <row r="714" spans="1:5">
      <c r="A714" s="26" t="s">
        <v>4813</v>
      </c>
      <c r="B714" s="26" t="s">
        <v>4814</v>
      </c>
      <c r="D714" s="103">
        <v>56</v>
      </c>
      <c r="E714" s="135">
        <f t="shared" si="11"/>
        <v>36.4</v>
      </c>
    </row>
    <row r="715" spans="1:5" ht="25.5">
      <c r="A715" s="26" t="s">
        <v>4815</v>
      </c>
      <c r="B715" s="27" t="s">
        <v>4816</v>
      </c>
      <c r="D715" s="103">
        <v>38</v>
      </c>
      <c r="E715" s="135">
        <f t="shared" si="11"/>
        <v>24.7</v>
      </c>
    </row>
    <row r="716" spans="1:5">
      <c r="A716" s="24" t="s">
        <v>4817</v>
      </c>
      <c r="B716" s="24" t="s">
        <v>4811</v>
      </c>
      <c r="D716" s="103">
        <v>70</v>
      </c>
      <c r="E716" s="135">
        <f t="shared" si="11"/>
        <v>45.5</v>
      </c>
    </row>
    <row r="717" spans="1:5" ht="25.5">
      <c r="A717" s="26" t="s">
        <v>4818</v>
      </c>
      <c r="B717" s="27" t="s">
        <v>4819</v>
      </c>
      <c r="D717" s="103">
        <v>53</v>
      </c>
      <c r="E717" s="135">
        <f t="shared" si="11"/>
        <v>34.450000000000003</v>
      </c>
    </row>
    <row r="718" spans="1:5">
      <c r="A718" s="73" t="s">
        <v>4820</v>
      </c>
      <c r="B718" s="73" t="s">
        <v>3930</v>
      </c>
      <c r="D718" s="108">
        <v>420</v>
      </c>
      <c r="E718" s="135">
        <f t="shared" si="11"/>
        <v>273</v>
      </c>
    </row>
    <row r="719" spans="1:5">
      <c r="A719" s="73" t="s">
        <v>4821</v>
      </c>
      <c r="B719" s="76" t="s">
        <v>3930</v>
      </c>
      <c r="D719" s="108">
        <v>420</v>
      </c>
      <c r="E719" s="135">
        <f t="shared" si="11"/>
        <v>273</v>
      </c>
    </row>
    <row r="720" spans="1:5">
      <c r="A720" s="73" t="s">
        <v>4822</v>
      </c>
      <c r="B720" s="76" t="s">
        <v>3930</v>
      </c>
      <c r="D720" s="108">
        <v>420</v>
      </c>
      <c r="E720" s="135">
        <f t="shared" si="11"/>
        <v>273</v>
      </c>
    </row>
    <row r="721" spans="1:5">
      <c r="A721" s="77" t="s">
        <v>4823</v>
      </c>
      <c r="B721" s="76" t="s">
        <v>3930</v>
      </c>
      <c r="D721" s="108">
        <v>420</v>
      </c>
      <c r="E721" s="135">
        <f t="shared" si="11"/>
        <v>273</v>
      </c>
    </row>
    <row r="722" spans="1:5">
      <c r="A722" s="73" t="s">
        <v>4824</v>
      </c>
      <c r="B722" s="73" t="s">
        <v>4825</v>
      </c>
      <c r="D722" s="108">
        <v>1799</v>
      </c>
      <c r="E722" s="135">
        <f t="shared" si="11"/>
        <v>1169.3500000000001</v>
      </c>
    </row>
    <row r="723" spans="1:5">
      <c r="A723" s="76" t="s">
        <v>4826</v>
      </c>
      <c r="B723" s="76" t="s">
        <v>4825</v>
      </c>
      <c r="D723" s="108">
        <v>1799</v>
      </c>
      <c r="E723" s="135">
        <f t="shared" si="11"/>
        <v>1169.3500000000001</v>
      </c>
    </row>
    <row r="724" spans="1:5">
      <c r="A724" s="73" t="s">
        <v>4827</v>
      </c>
      <c r="B724" s="76" t="s">
        <v>4825</v>
      </c>
      <c r="D724" s="108">
        <v>1799</v>
      </c>
      <c r="E724" s="135">
        <f t="shared" si="11"/>
        <v>1169.3500000000001</v>
      </c>
    </row>
    <row r="725" spans="1:5">
      <c r="A725" s="77" t="s">
        <v>4828</v>
      </c>
      <c r="B725" s="76" t="s">
        <v>4825</v>
      </c>
      <c r="D725" s="108">
        <v>1799</v>
      </c>
      <c r="E725" s="135">
        <f t="shared" si="11"/>
        <v>1169.3500000000001</v>
      </c>
    </row>
    <row r="726" spans="1:5">
      <c r="A726" s="76" t="s">
        <v>4829</v>
      </c>
      <c r="B726" s="76" t="s">
        <v>4830</v>
      </c>
      <c r="D726" s="108">
        <v>1316</v>
      </c>
      <c r="E726" s="135">
        <f t="shared" si="11"/>
        <v>855.4</v>
      </c>
    </row>
    <row r="727" spans="1:5">
      <c r="A727" s="76" t="s">
        <v>4831</v>
      </c>
      <c r="B727" s="76" t="s">
        <v>4830</v>
      </c>
      <c r="D727" s="108">
        <v>1316</v>
      </c>
      <c r="E727" s="135">
        <f t="shared" si="11"/>
        <v>855.4</v>
      </c>
    </row>
    <row r="728" spans="1:5">
      <c r="A728" s="76" t="s">
        <v>4832</v>
      </c>
      <c r="B728" s="76" t="s">
        <v>4830</v>
      </c>
      <c r="D728" s="108">
        <v>1316</v>
      </c>
      <c r="E728" s="135">
        <f t="shared" si="11"/>
        <v>855.4</v>
      </c>
    </row>
    <row r="729" spans="1:5">
      <c r="A729" s="77" t="s">
        <v>4833</v>
      </c>
      <c r="B729" s="76" t="s">
        <v>4830</v>
      </c>
      <c r="D729" s="108">
        <v>1316</v>
      </c>
      <c r="E729" s="135">
        <f t="shared" si="11"/>
        <v>855.4</v>
      </c>
    </row>
    <row r="730" spans="1:5">
      <c r="A730" s="76" t="s">
        <v>4834</v>
      </c>
      <c r="B730" s="76" t="s">
        <v>4835</v>
      </c>
      <c r="D730" s="108">
        <v>1354</v>
      </c>
      <c r="E730" s="135">
        <f t="shared" si="11"/>
        <v>880.1</v>
      </c>
    </row>
    <row r="731" spans="1:5">
      <c r="A731" s="76" t="s">
        <v>4836</v>
      </c>
      <c r="B731" s="76" t="s">
        <v>4835</v>
      </c>
      <c r="D731" s="108">
        <v>1354</v>
      </c>
      <c r="E731" s="135">
        <f t="shared" si="11"/>
        <v>880.1</v>
      </c>
    </row>
    <row r="732" spans="1:5">
      <c r="A732" s="76" t="s">
        <v>4837</v>
      </c>
      <c r="B732" s="76" t="s">
        <v>4835</v>
      </c>
      <c r="D732" s="108">
        <v>1354</v>
      </c>
      <c r="E732" s="135">
        <f t="shared" si="11"/>
        <v>880.1</v>
      </c>
    </row>
    <row r="733" spans="1:5">
      <c r="A733" s="76" t="s">
        <v>4838</v>
      </c>
      <c r="B733" s="76" t="s">
        <v>4835</v>
      </c>
      <c r="D733" s="108">
        <v>1354</v>
      </c>
      <c r="E733" s="135">
        <f t="shared" si="11"/>
        <v>880.1</v>
      </c>
    </row>
    <row r="734" spans="1:5">
      <c r="A734" s="76" t="s">
        <v>4839</v>
      </c>
      <c r="B734" s="76" t="s">
        <v>4840</v>
      </c>
      <c r="D734" s="108">
        <v>1345</v>
      </c>
      <c r="E734" s="135">
        <f t="shared" si="11"/>
        <v>874.25</v>
      </c>
    </row>
    <row r="735" spans="1:5">
      <c r="A735" s="76" t="s">
        <v>4841</v>
      </c>
      <c r="B735" s="76" t="s">
        <v>4840</v>
      </c>
      <c r="D735" s="108">
        <v>1345</v>
      </c>
      <c r="E735" s="135">
        <f t="shared" si="11"/>
        <v>874.25</v>
      </c>
    </row>
    <row r="736" spans="1:5">
      <c r="A736" s="76" t="s">
        <v>4842</v>
      </c>
      <c r="B736" s="76" t="s">
        <v>4840</v>
      </c>
      <c r="D736" s="108">
        <v>1345</v>
      </c>
      <c r="E736" s="135">
        <f t="shared" si="11"/>
        <v>874.25</v>
      </c>
    </row>
    <row r="737" spans="1:5">
      <c r="A737" s="76" t="s">
        <v>4843</v>
      </c>
      <c r="B737" s="76" t="s">
        <v>4840</v>
      </c>
      <c r="D737" s="108">
        <v>1345</v>
      </c>
      <c r="E737" s="135">
        <f t="shared" si="11"/>
        <v>874.25</v>
      </c>
    </row>
    <row r="738" spans="1:5">
      <c r="A738" s="76" t="s">
        <v>4844</v>
      </c>
      <c r="B738" s="76" t="s">
        <v>4845</v>
      </c>
      <c r="D738" s="108">
        <v>1310</v>
      </c>
      <c r="E738" s="135">
        <f t="shared" si="11"/>
        <v>851.5</v>
      </c>
    </row>
    <row r="739" spans="1:5">
      <c r="A739" s="76" t="s">
        <v>4846</v>
      </c>
      <c r="B739" s="76" t="s">
        <v>4845</v>
      </c>
      <c r="D739" s="108">
        <v>1310</v>
      </c>
      <c r="E739" s="135">
        <f t="shared" si="11"/>
        <v>851.5</v>
      </c>
    </row>
    <row r="740" spans="1:5">
      <c r="A740" s="76" t="s">
        <v>4847</v>
      </c>
      <c r="B740" s="76" t="s">
        <v>4845</v>
      </c>
      <c r="D740" s="108">
        <v>1310</v>
      </c>
      <c r="E740" s="135">
        <f t="shared" si="11"/>
        <v>851.5</v>
      </c>
    </row>
    <row r="741" spans="1:5">
      <c r="A741" s="76" t="s">
        <v>4848</v>
      </c>
      <c r="B741" s="76" t="s">
        <v>4845</v>
      </c>
      <c r="D741" s="108">
        <v>1310</v>
      </c>
      <c r="E741" s="135">
        <f t="shared" si="11"/>
        <v>851.5</v>
      </c>
    </row>
    <row r="742" spans="1:5">
      <c r="A742" s="76" t="s">
        <v>4849</v>
      </c>
      <c r="B742" s="76" t="s">
        <v>4850</v>
      </c>
      <c r="D742" s="108">
        <v>1341</v>
      </c>
      <c r="E742" s="135">
        <f t="shared" si="11"/>
        <v>871.65</v>
      </c>
    </row>
    <row r="743" spans="1:5">
      <c r="A743" s="76" t="s">
        <v>4851</v>
      </c>
      <c r="B743" s="76" t="s">
        <v>4850</v>
      </c>
      <c r="D743" s="108">
        <v>1341</v>
      </c>
      <c r="E743" s="135">
        <f t="shared" si="11"/>
        <v>871.65</v>
      </c>
    </row>
    <row r="744" spans="1:5">
      <c r="A744" s="76" t="s">
        <v>4852</v>
      </c>
      <c r="B744" s="76" t="s">
        <v>4850</v>
      </c>
      <c r="D744" s="108">
        <v>1341</v>
      </c>
      <c r="E744" s="135">
        <f t="shared" si="11"/>
        <v>871.65</v>
      </c>
    </row>
    <row r="745" spans="1:5">
      <c r="A745" s="76" t="s">
        <v>4853</v>
      </c>
      <c r="B745" s="76" t="s">
        <v>4850</v>
      </c>
      <c r="D745" s="108">
        <v>1341</v>
      </c>
      <c r="E745" s="135">
        <f t="shared" si="11"/>
        <v>871.65</v>
      </c>
    </row>
    <row r="746" spans="1:5">
      <c r="A746" s="76" t="s">
        <v>4854</v>
      </c>
      <c r="B746" s="76" t="s">
        <v>4855</v>
      </c>
      <c r="D746" s="108">
        <v>1216</v>
      </c>
      <c r="E746" s="135">
        <f t="shared" si="11"/>
        <v>790.4</v>
      </c>
    </row>
    <row r="747" spans="1:5">
      <c r="A747" s="76" t="s">
        <v>4856</v>
      </c>
      <c r="B747" s="76" t="s">
        <v>4855</v>
      </c>
      <c r="D747" s="108">
        <v>1216</v>
      </c>
      <c r="E747" s="135">
        <f t="shared" si="11"/>
        <v>790.4</v>
      </c>
    </row>
    <row r="748" spans="1:5">
      <c r="A748" s="76" t="s">
        <v>4857</v>
      </c>
      <c r="B748" s="76" t="s">
        <v>4855</v>
      </c>
      <c r="D748" s="108">
        <v>1216</v>
      </c>
      <c r="E748" s="135">
        <f t="shared" si="11"/>
        <v>790.4</v>
      </c>
    </row>
    <row r="749" spans="1:5">
      <c r="A749" s="76" t="s">
        <v>4858</v>
      </c>
      <c r="B749" s="76" t="s">
        <v>4855</v>
      </c>
      <c r="D749" s="108">
        <v>1216</v>
      </c>
      <c r="E749" s="135">
        <f t="shared" si="11"/>
        <v>790.4</v>
      </c>
    </row>
    <row r="750" spans="1:5">
      <c r="A750" s="76" t="s">
        <v>4859</v>
      </c>
      <c r="B750" s="76" t="s">
        <v>4860</v>
      </c>
      <c r="D750" s="108">
        <v>524</v>
      </c>
      <c r="E750" s="135">
        <f t="shared" si="11"/>
        <v>340.6</v>
      </c>
    </row>
    <row r="751" spans="1:5">
      <c r="A751" s="76" t="s">
        <v>4861</v>
      </c>
      <c r="B751" s="76" t="s">
        <v>4860</v>
      </c>
      <c r="D751" s="108">
        <v>524</v>
      </c>
      <c r="E751" s="135">
        <f t="shared" si="11"/>
        <v>340.6</v>
      </c>
    </row>
    <row r="752" spans="1:5">
      <c r="A752" s="76" t="s">
        <v>4862</v>
      </c>
      <c r="B752" s="76" t="s">
        <v>4860</v>
      </c>
      <c r="D752" s="108">
        <v>524</v>
      </c>
      <c r="E752" s="135">
        <f t="shared" si="11"/>
        <v>340.6</v>
      </c>
    </row>
    <row r="753" spans="1:5">
      <c r="A753" s="76" t="s">
        <v>4863</v>
      </c>
      <c r="B753" s="76" t="s">
        <v>4860</v>
      </c>
      <c r="D753" s="108">
        <v>524</v>
      </c>
      <c r="E753" s="135">
        <f t="shared" si="11"/>
        <v>340.6</v>
      </c>
    </row>
    <row r="754" spans="1:5">
      <c r="A754" s="76" t="s">
        <v>4864</v>
      </c>
      <c r="B754" s="76" t="s">
        <v>4865</v>
      </c>
      <c r="D754" s="108">
        <v>625</v>
      </c>
      <c r="E754" s="135">
        <f t="shared" si="11"/>
        <v>406.25</v>
      </c>
    </row>
    <row r="755" spans="1:5">
      <c r="A755" s="76" t="s">
        <v>4866</v>
      </c>
      <c r="B755" s="76" t="s">
        <v>4865</v>
      </c>
      <c r="D755" s="108">
        <v>625</v>
      </c>
      <c r="E755" s="135">
        <f t="shared" si="11"/>
        <v>406.25</v>
      </c>
    </row>
    <row r="756" spans="1:5">
      <c r="A756" s="76" t="s">
        <v>4867</v>
      </c>
      <c r="B756" s="76" t="s">
        <v>4865</v>
      </c>
      <c r="D756" s="108">
        <v>625</v>
      </c>
      <c r="E756" s="135">
        <f t="shared" si="11"/>
        <v>406.25</v>
      </c>
    </row>
    <row r="757" spans="1:5">
      <c r="A757" s="76" t="s">
        <v>4868</v>
      </c>
      <c r="B757" s="76" t="s">
        <v>4865</v>
      </c>
      <c r="D757" s="108">
        <v>625</v>
      </c>
      <c r="E757" s="135">
        <f t="shared" si="11"/>
        <v>406.25</v>
      </c>
    </row>
    <row r="758" spans="1:5">
      <c r="A758" s="76" t="s">
        <v>4869</v>
      </c>
      <c r="B758" s="76" t="s">
        <v>4870</v>
      </c>
      <c r="D758" s="108">
        <v>625</v>
      </c>
      <c r="E758" s="135">
        <f t="shared" si="11"/>
        <v>406.25</v>
      </c>
    </row>
    <row r="759" spans="1:5">
      <c r="A759" s="76" t="s">
        <v>4871</v>
      </c>
      <c r="B759" s="76" t="s">
        <v>4870</v>
      </c>
      <c r="D759" s="108">
        <v>625</v>
      </c>
      <c r="E759" s="135">
        <f t="shared" si="11"/>
        <v>406.25</v>
      </c>
    </row>
    <row r="760" spans="1:5">
      <c r="A760" s="76" t="s">
        <v>4872</v>
      </c>
      <c r="B760" s="76" t="s">
        <v>4870</v>
      </c>
      <c r="D760" s="108">
        <v>625</v>
      </c>
      <c r="E760" s="135">
        <f t="shared" si="11"/>
        <v>406.25</v>
      </c>
    </row>
    <row r="761" spans="1:5">
      <c r="A761" s="76" t="s">
        <v>4873</v>
      </c>
      <c r="B761" s="76" t="s">
        <v>4874</v>
      </c>
      <c r="D761" s="108">
        <v>856</v>
      </c>
      <c r="E761" s="135">
        <f t="shared" si="11"/>
        <v>556.4</v>
      </c>
    </row>
    <row r="762" spans="1:5">
      <c r="A762" s="76" t="s">
        <v>4875</v>
      </c>
      <c r="B762" s="76" t="s">
        <v>4874</v>
      </c>
      <c r="D762" s="108">
        <v>856</v>
      </c>
      <c r="E762" s="135">
        <f t="shared" si="11"/>
        <v>556.4</v>
      </c>
    </row>
    <row r="763" spans="1:5">
      <c r="A763" s="26" t="s">
        <v>4876</v>
      </c>
      <c r="B763" s="27" t="s">
        <v>4877</v>
      </c>
      <c r="D763" s="103">
        <v>856</v>
      </c>
      <c r="E763" s="135">
        <f t="shared" si="11"/>
        <v>556.4</v>
      </c>
    </row>
    <row r="764" spans="1:5">
      <c r="A764" s="26" t="s">
        <v>4878</v>
      </c>
      <c r="B764" s="27" t="s">
        <v>4877</v>
      </c>
      <c r="D764" s="103">
        <v>856</v>
      </c>
      <c r="E764" s="135">
        <f t="shared" si="11"/>
        <v>556.4</v>
      </c>
    </row>
    <row r="765" spans="1:5">
      <c r="A765" s="76" t="s">
        <v>4879</v>
      </c>
      <c r="B765" s="76" t="s">
        <v>4880</v>
      </c>
      <c r="D765" s="108">
        <v>923</v>
      </c>
      <c r="E765" s="135">
        <f t="shared" si="11"/>
        <v>599.95000000000005</v>
      </c>
    </row>
    <row r="766" spans="1:5">
      <c r="A766" s="76" t="s">
        <v>4881</v>
      </c>
      <c r="B766" s="76" t="s">
        <v>4882</v>
      </c>
      <c r="D766" s="108">
        <v>923</v>
      </c>
      <c r="E766" s="135">
        <f t="shared" si="11"/>
        <v>599.95000000000005</v>
      </c>
    </row>
    <row r="767" spans="1:5">
      <c r="A767" s="76" t="s">
        <v>4883</v>
      </c>
      <c r="B767" s="76" t="s">
        <v>4882</v>
      </c>
      <c r="D767" s="108">
        <v>923</v>
      </c>
      <c r="E767" s="135">
        <f t="shared" si="11"/>
        <v>599.95000000000005</v>
      </c>
    </row>
    <row r="768" spans="1:5">
      <c r="A768" s="76" t="s">
        <v>4884</v>
      </c>
      <c r="B768" s="76" t="s">
        <v>4882</v>
      </c>
      <c r="D768" s="108">
        <v>923</v>
      </c>
      <c r="E768" s="135">
        <f t="shared" si="11"/>
        <v>599.95000000000005</v>
      </c>
    </row>
    <row r="769" spans="1:5">
      <c r="A769" s="76" t="s">
        <v>4885</v>
      </c>
      <c r="B769" s="76" t="s">
        <v>4882</v>
      </c>
      <c r="D769" s="108">
        <v>923</v>
      </c>
      <c r="E769" s="135">
        <f t="shared" si="11"/>
        <v>599.95000000000005</v>
      </c>
    </row>
    <row r="770" spans="1:5">
      <c r="A770" s="76" t="s">
        <v>4886</v>
      </c>
      <c r="B770" s="76" t="s">
        <v>4880</v>
      </c>
      <c r="D770" s="108">
        <v>923</v>
      </c>
      <c r="E770" s="135">
        <f t="shared" si="11"/>
        <v>599.95000000000005</v>
      </c>
    </row>
    <row r="771" spans="1:5">
      <c r="A771" s="76" t="s">
        <v>4887</v>
      </c>
      <c r="B771" s="76" t="s">
        <v>4880</v>
      </c>
      <c r="D771" s="108">
        <v>923</v>
      </c>
      <c r="E771" s="135">
        <f t="shared" si="11"/>
        <v>599.95000000000005</v>
      </c>
    </row>
    <row r="772" spans="1:5">
      <c r="A772" s="76" t="s">
        <v>4888</v>
      </c>
      <c r="B772" s="76" t="s">
        <v>4880</v>
      </c>
      <c r="D772" s="108">
        <v>923</v>
      </c>
      <c r="E772" s="135">
        <f t="shared" si="11"/>
        <v>599.95000000000005</v>
      </c>
    </row>
    <row r="773" spans="1:5">
      <c r="A773" s="76" t="s">
        <v>4889</v>
      </c>
      <c r="B773" s="76" t="s">
        <v>4793</v>
      </c>
      <c r="D773" s="108">
        <v>454</v>
      </c>
      <c r="E773" s="135">
        <f t="shared" ref="E773:E836" si="12">SUM(D773*0.65)</f>
        <v>295.10000000000002</v>
      </c>
    </row>
    <row r="774" spans="1:5">
      <c r="A774" s="76" t="s">
        <v>4890</v>
      </c>
      <c r="B774" s="76" t="s">
        <v>4793</v>
      </c>
      <c r="D774" s="108">
        <v>454</v>
      </c>
      <c r="E774" s="135">
        <f t="shared" si="12"/>
        <v>295.10000000000002</v>
      </c>
    </row>
    <row r="775" spans="1:5">
      <c r="A775" s="76" t="s">
        <v>4891</v>
      </c>
      <c r="B775" s="76" t="s">
        <v>4793</v>
      </c>
      <c r="D775" s="108">
        <v>454</v>
      </c>
      <c r="E775" s="135">
        <f t="shared" si="12"/>
        <v>295.10000000000002</v>
      </c>
    </row>
    <row r="776" spans="1:5">
      <c r="A776" s="76" t="s">
        <v>4892</v>
      </c>
      <c r="B776" s="76" t="s">
        <v>4793</v>
      </c>
      <c r="D776" s="108">
        <v>454</v>
      </c>
      <c r="E776" s="135">
        <f t="shared" si="12"/>
        <v>295.10000000000002</v>
      </c>
    </row>
    <row r="777" spans="1:5">
      <c r="A777" s="76" t="s">
        <v>4893</v>
      </c>
      <c r="B777" s="76" t="s">
        <v>4795</v>
      </c>
      <c r="D777" s="108">
        <v>524</v>
      </c>
      <c r="E777" s="135">
        <f t="shared" si="12"/>
        <v>340.6</v>
      </c>
    </row>
    <row r="778" spans="1:5">
      <c r="A778" s="76" t="s">
        <v>4894</v>
      </c>
      <c r="B778" s="76" t="s">
        <v>4795</v>
      </c>
      <c r="D778" s="108">
        <v>524</v>
      </c>
      <c r="E778" s="135">
        <f t="shared" si="12"/>
        <v>340.6</v>
      </c>
    </row>
    <row r="779" spans="1:5">
      <c r="A779" s="76" t="s">
        <v>4895</v>
      </c>
      <c r="B779" s="76" t="s">
        <v>4795</v>
      </c>
      <c r="D779" s="108">
        <v>524</v>
      </c>
      <c r="E779" s="135">
        <f t="shared" si="12"/>
        <v>340.6</v>
      </c>
    </row>
    <row r="780" spans="1:5">
      <c r="A780" s="76" t="s">
        <v>4896</v>
      </c>
      <c r="B780" s="76" t="s">
        <v>4795</v>
      </c>
      <c r="D780" s="108">
        <v>524</v>
      </c>
      <c r="E780" s="135">
        <f t="shared" si="12"/>
        <v>340.6</v>
      </c>
    </row>
    <row r="781" spans="1:5">
      <c r="A781" s="76" t="s">
        <v>4897</v>
      </c>
      <c r="B781" s="76" t="s">
        <v>4898</v>
      </c>
      <c r="D781" s="108">
        <v>610</v>
      </c>
      <c r="E781" s="135">
        <f t="shared" si="12"/>
        <v>396.5</v>
      </c>
    </row>
    <row r="782" spans="1:5">
      <c r="A782" s="76" t="s">
        <v>4899</v>
      </c>
      <c r="B782" s="76" t="s">
        <v>4898</v>
      </c>
      <c r="D782" s="108">
        <v>610</v>
      </c>
      <c r="E782" s="135">
        <f t="shared" si="12"/>
        <v>396.5</v>
      </c>
    </row>
    <row r="783" spans="1:5">
      <c r="A783" s="76" t="s">
        <v>4900</v>
      </c>
      <c r="B783" s="76" t="s">
        <v>4898</v>
      </c>
      <c r="D783" s="108">
        <v>610</v>
      </c>
      <c r="E783" s="135">
        <f t="shared" si="12"/>
        <v>396.5</v>
      </c>
    </row>
    <row r="784" spans="1:5">
      <c r="A784" s="76" t="s">
        <v>4901</v>
      </c>
      <c r="B784" s="76" t="s">
        <v>4898</v>
      </c>
      <c r="D784" s="108">
        <v>610</v>
      </c>
      <c r="E784" s="135">
        <f t="shared" si="12"/>
        <v>396.5</v>
      </c>
    </row>
    <row r="785" spans="1:5">
      <c r="A785" s="76" t="s">
        <v>4902</v>
      </c>
      <c r="B785" s="76" t="s">
        <v>4903</v>
      </c>
      <c r="D785" s="108">
        <v>1319</v>
      </c>
      <c r="E785" s="135">
        <f t="shared" si="12"/>
        <v>857.35</v>
      </c>
    </row>
    <row r="786" spans="1:5">
      <c r="A786" s="76" t="s">
        <v>4904</v>
      </c>
      <c r="B786" s="76" t="s">
        <v>4903</v>
      </c>
      <c r="D786" s="108">
        <v>1319</v>
      </c>
      <c r="E786" s="135">
        <f t="shared" si="12"/>
        <v>857.35</v>
      </c>
    </row>
    <row r="787" spans="1:5">
      <c r="A787" s="76" t="s">
        <v>4905</v>
      </c>
      <c r="B787" s="76" t="s">
        <v>4903</v>
      </c>
      <c r="D787" s="108">
        <v>1319</v>
      </c>
      <c r="E787" s="135">
        <f t="shared" si="12"/>
        <v>857.35</v>
      </c>
    </row>
    <row r="788" spans="1:5">
      <c r="A788" s="76" t="s">
        <v>4906</v>
      </c>
      <c r="B788" s="76" t="s">
        <v>4903</v>
      </c>
      <c r="D788" s="108">
        <v>1319</v>
      </c>
      <c r="E788" s="135">
        <f t="shared" si="12"/>
        <v>857.35</v>
      </c>
    </row>
    <row r="789" spans="1:5">
      <c r="A789" s="76" t="s">
        <v>4907</v>
      </c>
      <c r="B789" s="76" t="s">
        <v>4908</v>
      </c>
      <c r="D789" s="108">
        <v>1420</v>
      </c>
      <c r="E789" s="135">
        <f t="shared" si="12"/>
        <v>923</v>
      </c>
    </row>
    <row r="790" spans="1:5">
      <c r="A790" s="76" t="s">
        <v>4909</v>
      </c>
      <c r="B790" s="76" t="s">
        <v>4908</v>
      </c>
      <c r="D790" s="108">
        <v>1420</v>
      </c>
      <c r="E790" s="135">
        <f t="shared" si="12"/>
        <v>923</v>
      </c>
    </row>
    <row r="791" spans="1:5">
      <c r="A791" s="76" t="s">
        <v>4910</v>
      </c>
      <c r="B791" s="76" t="s">
        <v>4908</v>
      </c>
      <c r="D791" s="108">
        <v>1420</v>
      </c>
      <c r="E791" s="135">
        <f t="shared" si="12"/>
        <v>923</v>
      </c>
    </row>
    <row r="792" spans="1:5">
      <c r="A792" s="76" t="s">
        <v>4911</v>
      </c>
      <c r="B792" s="76" t="s">
        <v>4908</v>
      </c>
      <c r="D792" s="108">
        <v>1420</v>
      </c>
      <c r="E792" s="135">
        <f t="shared" si="12"/>
        <v>923</v>
      </c>
    </row>
    <row r="793" spans="1:5">
      <c r="A793" s="76" t="s">
        <v>4912</v>
      </c>
      <c r="B793" s="76" t="s">
        <v>4913</v>
      </c>
      <c r="D793" s="108">
        <v>1249</v>
      </c>
      <c r="E793" s="135">
        <f t="shared" si="12"/>
        <v>811.85</v>
      </c>
    </row>
    <row r="794" spans="1:5">
      <c r="A794" s="76" t="s">
        <v>4914</v>
      </c>
      <c r="B794" s="76" t="s">
        <v>4913</v>
      </c>
      <c r="D794" s="108">
        <v>1249</v>
      </c>
      <c r="E794" s="135">
        <f t="shared" si="12"/>
        <v>811.85</v>
      </c>
    </row>
    <row r="795" spans="1:5">
      <c r="A795" s="76" t="s">
        <v>4915</v>
      </c>
      <c r="B795" s="76" t="s">
        <v>4913</v>
      </c>
      <c r="D795" s="108">
        <v>1249</v>
      </c>
      <c r="E795" s="135">
        <f t="shared" si="12"/>
        <v>811.85</v>
      </c>
    </row>
    <row r="796" spans="1:5">
      <c r="A796" s="76" t="s">
        <v>4916</v>
      </c>
      <c r="B796" s="76" t="s">
        <v>4913</v>
      </c>
      <c r="D796" s="108">
        <v>1249</v>
      </c>
      <c r="E796" s="135">
        <f t="shared" si="12"/>
        <v>811.85</v>
      </c>
    </row>
    <row r="797" spans="1:5">
      <c r="A797" s="76" t="s">
        <v>4917</v>
      </c>
      <c r="B797" s="76" t="s">
        <v>4918</v>
      </c>
      <c r="D797" s="108">
        <v>795</v>
      </c>
      <c r="E797" s="135">
        <f t="shared" si="12"/>
        <v>516.75</v>
      </c>
    </row>
    <row r="798" spans="1:5">
      <c r="A798" s="76" t="s">
        <v>4919</v>
      </c>
      <c r="B798" s="76" t="s">
        <v>4918</v>
      </c>
      <c r="D798" s="108">
        <v>795</v>
      </c>
      <c r="E798" s="135">
        <f t="shared" si="12"/>
        <v>516.75</v>
      </c>
    </row>
    <row r="799" spans="1:5">
      <c r="A799" s="76" t="s">
        <v>4920</v>
      </c>
      <c r="B799" s="76" t="s">
        <v>4918</v>
      </c>
      <c r="D799" s="108">
        <v>795</v>
      </c>
      <c r="E799" s="135">
        <f t="shared" si="12"/>
        <v>516.75</v>
      </c>
    </row>
    <row r="800" spans="1:5">
      <c r="A800" s="76" t="s">
        <v>4921</v>
      </c>
      <c r="B800" s="76" t="s">
        <v>4918</v>
      </c>
      <c r="D800" s="108">
        <v>795</v>
      </c>
      <c r="E800" s="135">
        <f t="shared" si="12"/>
        <v>516.75</v>
      </c>
    </row>
    <row r="801" spans="1:5">
      <c r="A801" s="26" t="s">
        <v>4922</v>
      </c>
      <c r="B801" s="27" t="s">
        <v>4923</v>
      </c>
      <c r="D801" s="103">
        <v>28</v>
      </c>
      <c r="E801" s="135">
        <f t="shared" si="12"/>
        <v>18.2</v>
      </c>
    </row>
    <row r="802" spans="1:5">
      <c r="A802" s="26" t="s">
        <v>4924</v>
      </c>
      <c r="B802" s="27" t="s">
        <v>4925</v>
      </c>
      <c r="D802" s="103">
        <v>186</v>
      </c>
      <c r="E802" s="135">
        <f t="shared" si="12"/>
        <v>120.9</v>
      </c>
    </row>
    <row r="803" spans="1:5">
      <c r="A803" s="26" t="s">
        <v>4926</v>
      </c>
      <c r="B803" s="27" t="s">
        <v>4927</v>
      </c>
      <c r="D803" s="103">
        <v>46</v>
      </c>
      <c r="E803" s="135">
        <f t="shared" si="12"/>
        <v>29.900000000000002</v>
      </c>
    </row>
    <row r="804" spans="1:5">
      <c r="A804" s="26" t="s">
        <v>4928</v>
      </c>
      <c r="B804" s="27" t="s">
        <v>4929</v>
      </c>
      <c r="D804" s="103">
        <v>120</v>
      </c>
      <c r="E804" s="135">
        <f t="shared" si="12"/>
        <v>78</v>
      </c>
    </row>
    <row r="805" spans="1:5">
      <c r="A805" s="26" t="s">
        <v>4930</v>
      </c>
      <c r="B805" s="27" t="s">
        <v>4931</v>
      </c>
      <c r="D805" s="103">
        <v>124</v>
      </c>
      <c r="E805" s="135">
        <f t="shared" si="12"/>
        <v>80.600000000000009</v>
      </c>
    </row>
    <row r="806" spans="1:5">
      <c r="A806" s="26" t="s">
        <v>4932</v>
      </c>
      <c r="B806" s="27" t="s">
        <v>4933</v>
      </c>
      <c r="D806" s="103">
        <v>30</v>
      </c>
      <c r="E806" s="135">
        <f t="shared" si="12"/>
        <v>19.5</v>
      </c>
    </row>
    <row r="807" spans="1:5">
      <c r="A807" s="26" t="s">
        <v>4934</v>
      </c>
      <c r="B807" s="27" t="s">
        <v>4935</v>
      </c>
      <c r="D807" s="103">
        <v>39</v>
      </c>
      <c r="E807" s="135">
        <f t="shared" si="12"/>
        <v>25.35</v>
      </c>
    </row>
    <row r="808" spans="1:5">
      <c r="A808" s="26" t="s">
        <v>4936</v>
      </c>
      <c r="B808" s="27" t="s">
        <v>4937</v>
      </c>
      <c r="D808" s="103">
        <v>53</v>
      </c>
      <c r="E808" s="135">
        <f t="shared" si="12"/>
        <v>34.450000000000003</v>
      </c>
    </row>
    <row r="809" spans="1:5">
      <c r="A809" s="26" t="s">
        <v>4938</v>
      </c>
      <c r="B809" s="27" t="s">
        <v>4939</v>
      </c>
      <c r="D809" s="103">
        <v>39</v>
      </c>
      <c r="E809" s="135">
        <f t="shared" si="12"/>
        <v>25.35</v>
      </c>
    </row>
    <row r="810" spans="1:5">
      <c r="A810" s="26" t="s">
        <v>4940</v>
      </c>
      <c r="B810" s="27" t="s">
        <v>4941</v>
      </c>
      <c r="D810" s="103">
        <v>111</v>
      </c>
      <c r="E810" s="135">
        <f t="shared" si="12"/>
        <v>72.150000000000006</v>
      </c>
    </row>
    <row r="811" spans="1:5">
      <c r="A811" s="26" t="s">
        <v>4942</v>
      </c>
      <c r="B811" s="27" t="s">
        <v>4943</v>
      </c>
      <c r="D811" s="103">
        <v>64</v>
      </c>
      <c r="E811" s="135">
        <f t="shared" si="12"/>
        <v>41.6</v>
      </c>
    </row>
    <row r="812" spans="1:5">
      <c r="A812" s="26" t="s">
        <v>4944</v>
      </c>
      <c r="B812" s="27" t="s">
        <v>4945</v>
      </c>
      <c r="D812" s="103">
        <v>39</v>
      </c>
      <c r="E812" s="135">
        <f t="shared" si="12"/>
        <v>25.35</v>
      </c>
    </row>
    <row r="813" spans="1:5">
      <c r="A813" s="26" t="s">
        <v>4946</v>
      </c>
      <c r="B813" s="27" t="s">
        <v>4947</v>
      </c>
      <c r="D813" s="103">
        <v>115</v>
      </c>
      <c r="E813" s="135">
        <f t="shared" si="12"/>
        <v>74.75</v>
      </c>
    </row>
    <row r="814" spans="1:5">
      <c r="A814" s="26" t="s">
        <v>4948</v>
      </c>
      <c r="B814" s="27" t="s">
        <v>4949</v>
      </c>
      <c r="D814" s="103">
        <v>115</v>
      </c>
      <c r="E814" s="135">
        <f t="shared" si="12"/>
        <v>74.75</v>
      </c>
    </row>
    <row r="815" spans="1:5">
      <c r="A815" s="26" t="s">
        <v>4950</v>
      </c>
      <c r="B815" s="27" t="s">
        <v>4951</v>
      </c>
      <c r="D815" s="103">
        <v>115</v>
      </c>
      <c r="E815" s="135">
        <f t="shared" si="12"/>
        <v>74.75</v>
      </c>
    </row>
    <row r="816" spans="1:5">
      <c r="A816" s="26" t="s">
        <v>4952</v>
      </c>
      <c r="B816" s="27" t="s">
        <v>4953</v>
      </c>
      <c r="D816" s="103">
        <v>37</v>
      </c>
      <c r="E816" s="135">
        <f t="shared" si="12"/>
        <v>24.05</v>
      </c>
    </row>
    <row r="817" spans="1:5">
      <c r="A817" s="26" t="s">
        <v>4954</v>
      </c>
      <c r="B817" s="27" t="s">
        <v>4955</v>
      </c>
      <c r="D817" s="103">
        <v>62.5</v>
      </c>
      <c r="E817" s="135">
        <f t="shared" si="12"/>
        <v>40.625</v>
      </c>
    </row>
    <row r="818" spans="1:5">
      <c r="A818" s="26" t="s">
        <v>4956</v>
      </c>
      <c r="B818" s="27" t="s">
        <v>4957</v>
      </c>
      <c r="D818" s="103">
        <v>62.5</v>
      </c>
      <c r="E818" s="135">
        <f t="shared" si="12"/>
        <v>40.625</v>
      </c>
    </row>
    <row r="819" spans="1:5">
      <c r="A819" s="26" t="s">
        <v>4958</v>
      </c>
      <c r="B819" s="27" t="s">
        <v>4959</v>
      </c>
      <c r="D819" s="103">
        <v>62.5</v>
      </c>
      <c r="E819" s="135">
        <f t="shared" si="12"/>
        <v>40.625</v>
      </c>
    </row>
    <row r="820" spans="1:5">
      <c r="A820" s="26" t="s">
        <v>4960</v>
      </c>
      <c r="B820" s="27" t="s">
        <v>4961</v>
      </c>
      <c r="D820" s="103">
        <v>62.5</v>
      </c>
      <c r="E820" s="135">
        <f t="shared" si="12"/>
        <v>40.625</v>
      </c>
    </row>
    <row r="821" spans="1:5">
      <c r="A821" s="26" t="s">
        <v>4962</v>
      </c>
      <c r="B821" s="27" t="s">
        <v>4963</v>
      </c>
      <c r="D821" s="103">
        <v>62.5</v>
      </c>
      <c r="E821" s="135">
        <f t="shared" si="12"/>
        <v>40.625</v>
      </c>
    </row>
    <row r="822" spans="1:5">
      <c r="A822" s="26" t="s">
        <v>4964</v>
      </c>
      <c r="B822" s="27" t="s">
        <v>4965</v>
      </c>
      <c r="D822" s="103">
        <v>62.5</v>
      </c>
      <c r="E822" s="135">
        <f t="shared" si="12"/>
        <v>40.625</v>
      </c>
    </row>
    <row r="823" spans="1:5">
      <c r="A823" s="26" t="s">
        <v>4966</v>
      </c>
      <c r="B823" s="27" t="s">
        <v>4967</v>
      </c>
      <c r="D823" s="103">
        <v>24</v>
      </c>
      <c r="E823" s="135">
        <f t="shared" si="12"/>
        <v>15.600000000000001</v>
      </c>
    </row>
    <row r="824" spans="1:5">
      <c r="A824" s="26" t="s">
        <v>4968</v>
      </c>
      <c r="B824" s="27" t="s">
        <v>4969</v>
      </c>
      <c r="D824" s="103">
        <v>18</v>
      </c>
      <c r="E824" s="135">
        <f t="shared" si="12"/>
        <v>11.700000000000001</v>
      </c>
    </row>
    <row r="825" spans="1:5">
      <c r="A825" s="26" t="s">
        <v>4970</v>
      </c>
      <c r="B825" s="27" t="s">
        <v>4971</v>
      </c>
      <c r="D825" s="103">
        <v>44</v>
      </c>
      <c r="E825" s="135">
        <f t="shared" si="12"/>
        <v>28.6</v>
      </c>
    </row>
    <row r="826" spans="1:5">
      <c r="A826" s="26" t="s">
        <v>4972</v>
      </c>
      <c r="B826" s="27" t="s">
        <v>4973</v>
      </c>
      <c r="D826" s="103">
        <v>68</v>
      </c>
      <c r="E826" s="135">
        <f t="shared" si="12"/>
        <v>44.2</v>
      </c>
    </row>
    <row r="827" spans="1:5">
      <c r="A827" s="26" t="s">
        <v>4974</v>
      </c>
      <c r="B827" s="27" t="s">
        <v>4975</v>
      </c>
      <c r="D827" s="103">
        <v>205</v>
      </c>
      <c r="E827" s="135">
        <f t="shared" si="12"/>
        <v>133.25</v>
      </c>
    </row>
    <row r="828" spans="1:5">
      <c r="A828" s="26" t="s">
        <v>4976</v>
      </c>
      <c r="B828" s="27" t="s">
        <v>4977</v>
      </c>
      <c r="D828" s="103">
        <v>33</v>
      </c>
      <c r="E828" s="135">
        <f t="shared" si="12"/>
        <v>21.45</v>
      </c>
    </row>
    <row r="829" spans="1:5">
      <c r="A829" s="26" t="s">
        <v>4978</v>
      </c>
      <c r="B829" s="27" t="s">
        <v>4979</v>
      </c>
      <c r="D829" s="103">
        <v>56</v>
      </c>
      <c r="E829" s="135">
        <f t="shared" si="12"/>
        <v>36.4</v>
      </c>
    </row>
    <row r="830" spans="1:5">
      <c r="A830" s="26" t="s">
        <v>4980</v>
      </c>
      <c r="B830" s="27" t="s">
        <v>4981</v>
      </c>
      <c r="D830" s="103">
        <v>22</v>
      </c>
      <c r="E830" s="135">
        <f t="shared" si="12"/>
        <v>14.3</v>
      </c>
    </row>
    <row r="831" spans="1:5">
      <c r="A831" s="26" t="s">
        <v>4982</v>
      </c>
      <c r="B831" s="27" t="s">
        <v>4983</v>
      </c>
      <c r="D831" s="103">
        <v>38</v>
      </c>
      <c r="E831" s="135">
        <f t="shared" si="12"/>
        <v>24.7</v>
      </c>
    </row>
    <row r="832" spans="1:5">
      <c r="A832" s="26" t="s">
        <v>4984</v>
      </c>
      <c r="B832" s="27" t="s">
        <v>4985</v>
      </c>
      <c r="D832" s="103">
        <v>35</v>
      </c>
      <c r="E832" s="135">
        <f t="shared" si="12"/>
        <v>22.75</v>
      </c>
    </row>
    <row r="833" spans="1:5">
      <c r="A833" s="26" t="s">
        <v>4986</v>
      </c>
      <c r="B833" s="27" t="s">
        <v>4987</v>
      </c>
      <c r="D833" s="103">
        <v>76</v>
      </c>
      <c r="E833" s="135">
        <f t="shared" si="12"/>
        <v>49.4</v>
      </c>
    </row>
    <row r="834" spans="1:5">
      <c r="A834" s="26" t="s">
        <v>4988</v>
      </c>
      <c r="B834" s="27" t="s">
        <v>4989</v>
      </c>
      <c r="D834" s="103">
        <v>52.06</v>
      </c>
      <c r="E834" s="135">
        <f t="shared" si="12"/>
        <v>33.839000000000006</v>
      </c>
    </row>
    <row r="835" spans="1:5">
      <c r="A835" s="26" t="s">
        <v>4990</v>
      </c>
      <c r="B835" s="27" t="s">
        <v>4991</v>
      </c>
      <c r="D835" s="103">
        <v>78</v>
      </c>
      <c r="E835" s="135">
        <f t="shared" si="12"/>
        <v>50.7</v>
      </c>
    </row>
    <row r="836" spans="1:5">
      <c r="A836" s="26" t="s">
        <v>4992</v>
      </c>
      <c r="B836" s="27" t="s">
        <v>4993</v>
      </c>
      <c r="D836" s="103">
        <v>95</v>
      </c>
      <c r="E836" s="135">
        <f t="shared" si="12"/>
        <v>61.75</v>
      </c>
    </row>
    <row r="837" spans="1:5">
      <c r="A837" s="26" t="s">
        <v>4994</v>
      </c>
      <c r="B837" s="27" t="s">
        <v>4995</v>
      </c>
      <c r="D837" s="103">
        <v>75</v>
      </c>
      <c r="E837" s="135">
        <f t="shared" ref="E837:E900" si="13">SUM(D837*0.65)</f>
        <v>48.75</v>
      </c>
    </row>
    <row r="838" spans="1:5">
      <c r="A838" s="26" t="s">
        <v>4996</v>
      </c>
      <c r="B838" s="27" t="s">
        <v>4997</v>
      </c>
      <c r="D838" s="103">
        <v>53</v>
      </c>
      <c r="E838" s="135">
        <f t="shared" si="13"/>
        <v>34.450000000000003</v>
      </c>
    </row>
    <row r="839" spans="1:5">
      <c r="A839" s="26" t="s">
        <v>4998</v>
      </c>
      <c r="B839" s="27" t="s">
        <v>4999</v>
      </c>
      <c r="D839" s="103">
        <v>25</v>
      </c>
      <c r="E839" s="135">
        <f t="shared" si="13"/>
        <v>16.25</v>
      </c>
    </row>
    <row r="840" spans="1:5">
      <c r="A840" s="26" t="s">
        <v>5000</v>
      </c>
      <c r="B840" s="27" t="s">
        <v>5001</v>
      </c>
      <c r="D840" s="103">
        <v>83</v>
      </c>
      <c r="E840" s="135">
        <f t="shared" si="13"/>
        <v>53.95</v>
      </c>
    </row>
    <row r="841" spans="1:5">
      <c r="A841" s="26" t="s">
        <v>5002</v>
      </c>
      <c r="B841" s="27" t="s">
        <v>5003</v>
      </c>
      <c r="D841" s="103">
        <v>65</v>
      </c>
      <c r="E841" s="135">
        <f t="shared" si="13"/>
        <v>42.25</v>
      </c>
    </row>
    <row r="842" spans="1:5">
      <c r="A842" s="26" t="s">
        <v>5004</v>
      </c>
      <c r="B842" s="27" t="s">
        <v>5005</v>
      </c>
      <c r="D842" s="103">
        <v>119</v>
      </c>
      <c r="E842" s="135">
        <f t="shared" si="13"/>
        <v>77.350000000000009</v>
      </c>
    </row>
    <row r="843" spans="1:5">
      <c r="A843" s="26" t="s">
        <v>5006</v>
      </c>
      <c r="B843" s="27" t="s">
        <v>5007</v>
      </c>
      <c r="D843" s="103">
        <v>119</v>
      </c>
      <c r="E843" s="135">
        <f t="shared" si="13"/>
        <v>77.350000000000009</v>
      </c>
    </row>
    <row r="844" spans="1:5">
      <c r="A844" s="26" t="s">
        <v>5008</v>
      </c>
      <c r="B844" s="27" t="s">
        <v>5009</v>
      </c>
      <c r="D844" s="103">
        <v>8</v>
      </c>
      <c r="E844" s="135">
        <f t="shared" si="13"/>
        <v>5.2</v>
      </c>
    </row>
    <row r="845" spans="1:5">
      <c r="A845" s="26" t="s">
        <v>5010</v>
      </c>
      <c r="B845" s="27" t="s">
        <v>5011</v>
      </c>
      <c r="D845" s="103">
        <v>75</v>
      </c>
      <c r="E845" s="135">
        <f t="shared" si="13"/>
        <v>48.75</v>
      </c>
    </row>
    <row r="846" spans="1:5">
      <c r="A846" s="26" t="s">
        <v>5012</v>
      </c>
      <c r="B846" s="27" t="s">
        <v>5013</v>
      </c>
      <c r="D846" s="103">
        <v>75</v>
      </c>
      <c r="E846" s="135">
        <f t="shared" si="13"/>
        <v>48.75</v>
      </c>
    </row>
    <row r="847" spans="1:5" ht="25.5">
      <c r="A847" s="26" t="s">
        <v>5014</v>
      </c>
      <c r="B847" s="27" t="s">
        <v>5015</v>
      </c>
      <c r="D847" s="103">
        <v>18</v>
      </c>
      <c r="E847" s="135">
        <f t="shared" si="13"/>
        <v>11.700000000000001</v>
      </c>
    </row>
    <row r="848" spans="1:5" ht="25.5">
      <c r="A848" s="26" t="s">
        <v>5016</v>
      </c>
      <c r="B848" s="27" t="s">
        <v>5017</v>
      </c>
      <c r="D848" s="103">
        <v>16</v>
      </c>
      <c r="E848" s="135">
        <f t="shared" si="13"/>
        <v>10.4</v>
      </c>
    </row>
    <row r="849" spans="1:5" ht="25.5">
      <c r="A849" s="26" t="s">
        <v>5018</v>
      </c>
      <c r="B849" s="27" t="s">
        <v>5019</v>
      </c>
      <c r="D849" s="103">
        <v>19</v>
      </c>
      <c r="E849" s="135">
        <f t="shared" si="13"/>
        <v>12.35</v>
      </c>
    </row>
    <row r="850" spans="1:5">
      <c r="A850" s="26" t="s">
        <v>5020</v>
      </c>
      <c r="B850" s="27" t="s">
        <v>5021</v>
      </c>
      <c r="D850" s="103">
        <v>16</v>
      </c>
      <c r="E850" s="135">
        <f t="shared" si="13"/>
        <v>10.4</v>
      </c>
    </row>
    <row r="851" spans="1:5">
      <c r="A851" s="26" t="s">
        <v>5022</v>
      </c>
      <c r="B851" s="27" t="s">
        <v>5023</v>
      </c>
      <c r="D851" s="103">
        <v>8</v>
      </c>
      <c r="E851" s="135">
        <f t="shared" si="13"/>
        <v>5.2</v>
      </c>
    </row>
    <row r="852" spans="1:5">
      <c r="A852" s="26" t="s">
        <v>5024</v>
      </c>
      <c r="B852" s="27" t="s">
        <v>5025</v>
      </c>
      <c r="D852" s="103">
        <v>113</v>
      </c>
      <c r="E852" s="135">
        <f t="shared" si="13"/>
        <v>73.45</v>
      </c>
    </row>
    <row r="853" spans="1:5">
      <c r="A853" s="26" t="s">
        <v>5026</v>
      </c>
      <c r="B853" s="27" t="s">
        <v>5027</v>
      </c>
      <c r="D853" s="103">
        <v>21</v>
      </c>
      <c r="E853" s="135">
        <f t="shared" si="13"/>
        <v>13.65</v>
      </c>
    </row>
    <row r="854" spans="1:5">
      <c r="A854" s="26" t="s">
        <v>5028</v>
      </c>
      <c r="B854" s="27" t="s">
        <v>5029</v>
      </c>
      <c r="D854" s="103">
        <v>44</v>
      </c>
      <c r="E854" s="135">
        <f t="shared" si="13"/>
        <v>28.6</v>
      </c>
    </row>
    <row r="855" spans="1:5">
      <c r="A855" s="26" t="s">
        <v>5030</v>
      </c>
      <c r="B855" s="27" t="s">
        <v>5031</v>
      </c>
      <c r="D855" s="103">
        <v>11</v>
      </c>
      <c r="E855" s="135">
        <f t="shared" si="13"/>
        <v>7.15</v>
      </c>
    </row>
    <row r="856" spans="1:5">
      <c r="A856" s="26" t="s">
        <v>5032</v>
      </c>
      <c r="B856" s="27" t="s">
        <v>5033</v>
      </c>
      <c r="D856" s="103">
        <v>23</v>
      </c>
      <c r="E856" s="135">
        <f t="shared" si="13"/>
        <v>14.950000000000001</v>
      </c>
    </row>
    <row r="857" spans="1:5">
      <c r="A857" s="26" t="s">
        <v>5034</v>
      </c>
      <c r="B857" s="27" t="s">
        <v>5035</v>
      </c>
      <c r="D857" s="103">
        <v>29</v>
      </c>
      <c r="E857" s="135">
        <f t="shared" si="13"/>
        <v>18.850000000000001</v>
      </c>
    </row>
    <row r="858" spans="1:5">
      <c r="A858" s="26" t="s">
        <v>5036</v>
      </c>
      <c r="B858" s="27" t="s">
        <v>5037</v>
      </c>
      <c r="D858" s="103">
        <v>30</v>
      </c>
      <c r="E858" s="135">
        <f t="shared" si="13"/>
        <v>19.5</v>
      </c>
    </row>
    <row r="859" spans="1:5">
      <c r="A859" s="26" t="s">
        <v>5038</v>
      </c>
      <c r="B859" s="27" t="s">
        <v>5039</v>
      </c>
      <c r="D859" s="103">
        <v>20</v>
      </c>
      <c r="E859" s="135">
        <f t="shared" si="13"/>
        <v>13</v>
      </c>
    </row>
    <row r="860" spans="1:5">
      <c r="A860" s="26" t="s">
        <v>5040</v>
      </c>
      <c r="B860" s="27" t="s">
        <v>5041</v>
      </c>
      <c r="D860" s="103">
        <v>28</v>
      </c>
      <c r="E860" s="135">
        <f t="shared" si="13"/>
        <v>18.2</v>
      </c>
    </row>
    <row r="861" spans="1:5">
      <c r="A861" s="26" t="s">
        <v>5042</v>
      </c>
      <c r="B861" s="27" t="s">
        <v>5043</v>
      </c>
      <c r="D861" s="103">
        <v>29</v>
      </c>
      <c r="E861" s="135">
        <f t="shared" si="13"/>
        <v>18.850000000000001</v>
      </c>
    </row>
    <row r="862" spans="1:5">
      <c r="A862" s="26" t="s">
        <v>5044</v>
      </c>
      <c r="B862" s="27" t="s">
        <v>5045</v>
      </c>
      <c r="D862" s="103">
        <v>12</v>
      </c>
      <c r="E862" s="135">
        <f t="shared" si="13"/>
        <v>7.8000000000000007</v>
      </c>
    </row>
    <row r="863" spans="1:5" ht="25.5">
      <c r="A863" s="26" t="s">
        <v>5046</v>
      </c>
      <c r="B863" s="27" t="s">
        <v>5047</v>
      </c>
      <c r="D863" s="103">
        <v>18</v>
      </c>
      <c r="E863" s="135">
        <f t="shared" si="13"/>
        <v>11.700000000000001</v>
      </c>
    </row>
    <row r="864" spans="1:5">
      <c r="A864" s="26" t="s">
        <v>5048</v>
      </c>
      <c r="B864" s="27" t="s">
        <v>5049</v>
      </c>
      <c r="D864" s="103">
        <v>45</v>
      </c>
      <c r="E864" s="135">
        <f t="shared" si="13"/>
        <v>29.25</v>
      </c>
    </row>
    <row r="865" spans="1:5">
      <c r="A865" s="26" t="s">
        <v>5050</v>
      </c>
      <c r="B865" s="27" t="s">
        <v>5051</v>
      </c>
      <c r="D865" s="103">
        <v>60</v>
      </c>
      <c r="E865" s="135">
        <f t="shared" si="13"/>
        <v>39</v>
      </c>
    </row>
    <row r="866" spans="1:5">
      <c r="A866" s="26" t="s">
        <v>5052</v>
      </c>
      <c r="B866" s="27" t="s">
        <v>5053</v>
      </c>
      <c r="D866" s="103">
        <v>30</v>
      </c>
      <c r="E866" s="135">
        <f t="shared" si="13"/>
        <v>19.5</v>
      </c>
    </row>
    <row r="867" spans="1:5">
      <c r="A867" s="26" t="s">
        <v>5054</v>
      </c>
      <c r="B867" s="27" t="s">
        <v>5055</v>
      </c>
      <c r="D867" s="103">
        <v>26</v>
      </c>
      <c r="E867" s="135">
        <f t="shared" si="13"/>
        <v>16.900000000000002</v>
      </c>
    </row>
    <row r="868" spans="1:5">
      <c r="A868" s="26" t="s">
        <v>5056</v>
      </c>
      <c r="B868" s="27" t="s">
        <v>5057</v>
      </c>
      <c r="D868" s="103">
        <v>19</v>
      </c>
      <c r="E868" s="135">
        <f t="shared" si="13"/>
        <v>12.35</v>
      </c>
    </row>
    <row r="869" spans="1:5">
      <c r="A869" s="26" t="s">
        <v>5058</v>
      </c>
      <c r="B869" s="27" t="s">
        <v>5059</v>
      </c>
      <c r="D869" s="103">
        <v>7</v>
      </c>
      <c r="E869" s="135">
        <f t="shared" si="13"/>
        <v>4.55</v>
      </c>
    </row>
    <row r="870" spans="1:5">
      <c r="A870" s="26" t="s">
        <v>5060</v>
      </c>
      <c r="B870" s="27" t="s">
        <v>5061</v>
      </c>
      <c r="D870" s="103">
        <v>48</v>
      </c>
      <c r="E870" s="135">
        <f t="shared" si="13"/>
        <v>31.200000000000003</v>
      </c>
    </row>
    <row r="871" spans="1:5" ht="25.5">
      <c r="A871" s="26" t="s">
        <v>5062</v>
      </c>
      <c r="B871" s="27" t="s">
        <v>5063</v>
      </c>
      <c r="D871" s="103">
        <v>6</v>
      </c>
      <c r="E871" s="135">
        <f t="shared" si="13"/>
        <v>3.9000000000000004</v>
      </c>
    </row>
    <row r="872" spans="1:5">
      <c r="A872" s="26" t="s">
        <v>5064</v>
      </c>
      <c r="B872" s="27" t="s">
        <v>5065</v>
      </c>
      <c r="D872" s="103">
        <v>8</v>
      </c>
      <c r="E872" s="135">
        <f t="shared" si="13"/>
        <v>5.2</v>
      </c>
    </row>
    <row r="873" spans="1:5">
      <c r="A873" s="26" t="s">
        <v>5066</v>
      </c>
      <c r="B873" s="27" t="s">
        <v>5067</v>
      </c>
      <c r="D873" s="103">
        <v>38</v>
      </c>
      <c r="E873" s="135">
        <f t="shared" si="13"/>
        <v>24.7</v>
      </c>
    </row>
    <row r="874" spans="1:5">
      <c r="A874" s="26" t="s">
        <v>5068</v>
      </c>
      <c r="B874" s="27" t="s">
        <v>5069</v>
      </c>
      <c r="D874" s="103">
        <v>43</v>
      </c>
      <c r="E874" s="135">
        <f t="shared" si="13"/>
        <v>27.95</v>
      </c>
    </row>
    <row r="875" spans="1:5">
      <c r="A875" s="26" t="s">
        <v>5070</v>
      </c>
      <c r="B875" s="27" t="s">
        <v>5071</v>
      </c>
      <c r="D875" s="103">
        <v>11</v>
      </c>
      <c r="E875" s="135">
        <f t="shared" si="13"/>
        <v>7.15</v>
      </c>
    </row>
    <row r="876" spans="1:5">
      <c r="A876" s="26" t="s">
        <v>5072</v>
      </c>
      <c r="B876" s="27" t="s">
        <v>5073</v>
      </c>
      <c r="D876" s="103">
        <v>4</v>
      </c>
      <c r="E876" s="135">
        <f t="shared" si="13"/>
        <v>2.6</v>
      </c>
    </row>
    <row r="877" spans="1:5">
      <c r="A877" s="26" t="s">
        <v>5074</v>
      </c>
      <c r="B877" s="27" t="s">
        <v>5075</v>
      </c>
      <c r="D877" s="103">
        <v>45</v>
      </c>
      <c r="E877" s="135">
        <f t="shared" si="13"/>
        <v>29.25</v>
      </c>
    </row>
    <row r="878" spans="1:5">
      <c r="A878" s="26" t="s">
        <v>5076</v>
      </c>
      <c r="B878" s="27" t="s">
        <v>5077</v>
      </c>
      <c r="D878" s="103">
        <v>48</v>
      </c>
      <c r="E878" s="135">
        <f t="shared" si="13"/>
        <v>31.200000000000003</v>
      </c>
    </row>
    <row r="879" spans="1:5">
      <c r="A879" s="26" t="s">
        <v>5078</v>
      </c>
      <c r="B879" s="27" t="s">
        <v>5079</v>
      </c>
      <c r="D879" s="103">
        <v>29</v>
      </c>
      <c r="E879" s="135">
        <f t="shared" si="13"/>
        <v>18.850000000000001</v>
      </c>
    </row>
    <row r="880" spans="1:5">
      <c r="A880" s="26" t="s">
        <v>5080</v>
      </c>
      <c r="B880" s="27" t="s">
        <v>5081</v>
      </c>
      <c r="D880" s="103">
        <v>16</v>
      </c>
      <c r="E880" s="135">
        <f t="shared" si="13"/>
        <v>10.4</v>
      </c>
    </row>
    <row r="881" spans="1:5">
      <c r="A881" s="26" t="s">
        <v>5082</v>
      </c>
      <c r="B881" s="27" t="s">
        <v>5083</v>
      </c>
      <c r="D881" s="103">
        <v>16</v>
      </c>
      <c r="E881" s="135">
        <f t="shared" si="13"/>
        <v>10.4</v>
      </c>
    </row>
    <row r="882" spans="1:5">
      <c r="A882" s="26" t="s">
        <v>5084</v>
      </c>
      <c r="B882" s="27" t="s">
        <v>5085</v>
      </c>
      <c r="D882" s="103">
        <v>14</v>
      </c>
      <c r="E882" s="135">
        <f t="shared" si="13"/>
        <v>9.1</v>
      </c>
    </row>
    <row r="883" spans="1:5">
      <c r="A883" s="26" t="s">
        <v>5086</v>
      </c>
      <c r="B883" s="27" t="s">
        <v>5087</v>
      </c>
      <c r="D883" s="103">
        <v>35</v>
      </c>
      <c r="E883" s="135">
        <f t="shared" si="13"/>
        <v>22.75</v>
      </c>
    </row>
    <row r="884" spans="1:5">
      <c r="A884" s="26" t="s">
        <v>5088</v>
      </c>
      <c r="B884" s="27" t="s">
        <v>5089</v>
      </c>
      <c r="D884" s="103">
        <v>12</v>
      </c>
      <c r="E884" s="135">
        <f t="shared" si="13"/>
        <v>7.8000000000000007</v>
      </c>
    </row>
    <row r="885" spans="1:5">
      <c r="A885" s="26" t="s">
        <v>5090</v>
      </c>
      <c r="B885" s="27" t="s">
        <v>5091</v>
      </c>
      <c r="D885" s="103">
        <v>18</v>
      </c>
      <c r="E885" s="135">
        <f t="shared" si="13"/>
        <v>11.700000000000001</v>
      </c>
    </row>
    <row r="886" spans="1:5">
      <c r="A886" s="26" t="s">
        <v>5092</v>
      </c>
      <c r="B886" s="27" t="s">
        <v>5093</v>
      </c>
      <c r="D886" s="103">
        <v>14</v>
      </c>
      <c r="E886" s="135">
        <f t="shared" si="13"/>
        <v>9.1</v>
      </c>
    </row>
    <row r="887" spans="1:5">
      <c r="A887" s="26" t="s">
        <v>5094</v>
      </c>
      <c r="B887" s="27" t="s">
        <v>5095</v>
      </c>
      <c r="D887" s="103">
        <v>15</v>
      </c>
      <c r="E887" s="135">
        <f t="shared" si="13"/>
        <v>9.75</v>
      </c>
    </row>
    <row r="888" spans="1:5">
      <c r="A888" s="26" t="s">
        <v>5096</v>
      </c>
      <c r="B888" s="27" t="s">
        <v>5097</v>
      </c>
      <c r="D888" s="103">
        <v>29</v>
      </c>
      <c r="E888" s="135">
        <f t="shared" si="13"/>
        <v>18.850000000000001</v>
      </c>
    </row>
    <row r="889" spans="1:5">
      <c r="A889" s="26" t="s">
        <v>5098</v>
      </c>
      <c r="B889" s="27" t="s">
        <v>5099</v>
      </c>
      <c r="D889" s="103">
        <v>29</v>
      </c>
      <c r="E889" s="135">
        <f t="shared" si="13"/>
        <v>18.850000000000001</v>
      </c>
    </row>
    <row r="890" spans="1:5">
      <c r="A890" s="26" t="s">
        <v>5100</v>
      </c>
      <c r="B890" s="27" t="s">
        <v>5101</v>
      </c>
      <c r="D890" s="103">
        <v>80</v>
      </c>
      <c r="E890" s="135">
        <f t="shared" si="13"/>
        <v>52</v>
      </c>
    </row>
    <row r="891" spans="1:5">
      <c r="A891" s="26" t="s">
        <v>5102</v>
      </c>
      <c r="B891" s="27" t="s">
        <v>5103</v>
      </c>
      <c r="D891" s="103">
        <v>80</v>
      </c>
      <c r="E891" s="135">
        <f t="shared" si="13"/>
        <v>52</v>
      </c>
    </row>
    <row r="892" spans="1:5">
      <c r="A892" s="26" t="s">
        <v>5104</v>
      </c>
      <c r="B892" s="27" t="s">
        <v>5105</v>
      </c>
      <c r="D892" s="103">
        <v>5</v>
      </c>
      <c r="E892" s="135">
        <f t="shared" si="13"/>
        <v>3.25</v>
      </c>
    </row>
    <row r="893" spans="1:5">
      <c r="A893" s="26" t="s">
        <v>5106</v>
      </c>
      <c r="B893" s="27" t="s">
        <v>5107</v>
      </c>
      <c r="D893" s="103">
        <v>199</v>
      </c>
      <c r="E893" s="135">
        <f t="shared" si="13"/>
        <v>129.35</v>
      </c>
    </row>
    <row r="894" spans="1:5">
      <c r="A894" s="26" t="s">
        <v>5108</v>
      </c>
      <c r="B894" s="27" t="s">
        <v>5109</v>
      </c>
      <c r="D894" s="103">
        <v>80</v>
      </c>
      <c r="E894" s="135">
        <f t="shared" si="13"/>
        <v>52</v>
      </c>
    </row>
    <row r="895" spans="1:5">
      <c r="A895" s="78" t="s">
        <v>5110</v>
      </c>
      <c r="B895" s="79" t="s">
        <v>5111</v>
      </c>
      <c r="D895" s="128">
        <v>6</v>
      </c>
      <c r="E895" s="135">
        <f t="shared" si="13"/>
        <v>3.9000000000000004</v>
      </c>
    </row>
    <row r="896" spans="1:5">
      <c r="A896" s="78" t="s">
        <v>5112</v>
      </c>
      <c r="B896" s="79" t="s">
        <v>5113</v>
      </c>
      <c r="D896" s="128">
        <v>6</v>
      </c>
      <c r="E896" s="135">
        <f t="shared" si="13"/>
        <v>3.9000000000000004</v>
      </c>
    </row>
    <row r="897" spans="1:5">
      <c r="A897" s="78" t="s">
        <v>5114</v>
      </c>
      <c r="B897" s="79" t="s">
        <v>5115</v>
      </c>
      <c r="D897" s="128">
        <v>6</v>
      </c>
      <c r="E897" s="135">
        <f t="shared" si="13"/>
        <v>3.9000000000000004</v>
      </c>
    </row>
    <row r="898" spans="1:5">
      <c r="A898" s="71" t="s">
        <v>5116</v>
      </c>
      <c r="B898" s="80" t="s">
        <v>5117</v>
      </c>
      <c r="D898" s="115">
        <v>6</v>
      </c>
      <c r="E898" s="135">
        <f t="shared" si="13"/>
        <v>3.9000000000000004</v>
      </c>
    </row>
    <row r="899" spans="1:5">
      <c r="A899" s="26" t="s">
        <v>5118</v>
      </c>
      <c r="B899" s="27" t="s">
        <v>5119</v>
      </c>
      <c r="D899" s="103">
        <v>10</v>
      </c>
      <c r="E899" s="135">
        <f t="shared" si="13"/>
        <v>6.5</v>
      </c>
    </row>
    <row r="900" spans="1:5">
      <c r="A900" s="26" t="s">
        <v>5120</v>
      </c>
      <c r="B900" s="27" t="s">
        <v>5121</v>
      </c>
      <c r="D900" s="103">
        <v>19</v>
      </c>
      <c r="E900" s="135">
        <f t="shared" si="13"/>
        <v>12.35</v>
      </c>
    </row>
    <row r="901" spans="1:5">
      <c r="A901" s="26" t="s">
        <v>5122</v>
      </c>
      <c r="B901" s="27" t="s">
        <v>5123</v>
      </c>
      <c r="D901" s="103">
        <v>19</v>
      </c>
      <c r="E901" s="135">
        <f t="shared" ref="E901:E964" si="14">SUM(D901*0.65)</f>
        <v>12.35</v>
      </c>
    </row>
    <row r="902" spans="1:5">
      <c r="A902" s="26" t="s">
        <v>5124</v>
      </c>
      <c r="B902" s="27" t="s">
        <v>5125</v>
      </c>
      <c r="D902" s="103">
        <v>7</v>
      </c>
      <c r="E902" s="135">
        <f t="shared" si="14"/>
        <v>4.55</v>
      </c>
    </row>
    <row r="903" spans="1:5">
      <c r="A903" s="26" t="s">
        <v>5126</v>
      </c>
      <c r="B903" s="27" t="s">
        <v>5127</v>
      </c>
      <c r="D903" s="103">
        <v>9</v>
      </c>
      <c r="E903" s="135">
        <f t="shared" si="14"/>
        <v>5.8500000000000005</v>
      </c>
    </row>
    <row r="904" spans="1:5">
      <c r="A904" s="26" t="s">
        <v>5128</v>
      </c>
      <c r="B904" s="27" t="s">
        <v>5129</v>
      </c>
      <c r="D904" s="103">
        <v>23</v>
      </c>
      <c r="E904" s="135">
        <f t="shared" si="14"/>
        <v>14.950000000000001</v>
      </c>
    </row>
    <row r="905" spans="1:5">
      <c r="A905" s="26" t="s">
        <v>5130</v>
      </c>
      <c r="B905" s="27" t="s">
        <v>5131</v>
      </c>
      <c r="D905" s="103">
        <v>255</v>
      </c>
      <c r="E905" s="135">
        <f t="shared" si="14"/>
        <v>165.75</v>
      </c>
    </row>
    <row r="906" spans="1:5">
      <c r="A906" s="81" t="s">
        <v>5132</v>
      </c>
      <c r="B906" s="81" t="s">
        <v>5133</v>
      </c>
      <c r="D906" s="129">
        <v>39.99</v>
      </c>
      <c r="E906" s="135">
        <f t="shared" si="14"/>
        <v>25.993500000000001</v>
      </c>
    </row>
    <row r="907" spans="1:5">
      <c r="A907" s="26" t="s">
        <v>5134</v>
      </c>
      <c r="B907" s="27" t="s">
        <v>5135</v>
      </c>
      <c r="D907" s="103">
        <v>124</v>
      </c>
      <c r="E907" s="135">
        <f t="shared" si="14"/>
        <v>80.600000000000009</v>
      </c>
    </row>
    <row r="908" spans="1:5">
      <c r="A908" s="82" t="s">
        <v>5136</v>
      </c>
      <c r="B908" s="82" t="s">
        <v>5137</v>
      </c>
      <c r="D908" s="82">
        <v>119</v>
      </c>
      <c r="E908" s="135">
        <f t="shared" si="14"/>
        <v>77.350000000000009</v>
      </c>
    </row>
    <row r="909" spans="1:5">
      <c r="A909" s="26" t="s">
        <v>5138</v>
      </c>
      <c r="B909" s="27" t="s">
        <v>5139</v>
      </c>
      <c r="D909" s="103">
        <v>16</v>
      </c>
      <c r="E909" s="135">
        <f t="shared" si="14"/>
        <v>10.4</v>
      </c>
    </row>
    <row r="910" spans="1:5">
      <c r="A910" s="26" t="s">
        <v>5140</v>
      </c>
      <c r="B910" s="27" t="s">
        <v>5141</v>
      </c>
      <c r="D910" s="103">
        <v>64</v>
      </c>
      <c r="E910" s="135">
        <f t="shared" si="14"/>
        <v>41.6</v>
      </c>
    </row>
    <row r="911" spans="1:5" ht="25.5">
      <c r="A911" s="26" t="s">
        <v>5142</v>
      </c>
      <c r="B911" s="27" t="s">
        <v>5143</v>
      </c>
      <c r="D911" s="103">
        <v>64</v>
      </c>
      <c r="E911" s="135">
        <f t="shared" si="14"/>
        <v>41.6</v>
      </c>
    </row>
    <row r="912" spans="1:5">
      <c r="A912" s="26" t="s">
        <v>5144</v>
      </c>
      <c r="B912" s="27" t="s">
        <v>5145</v>
      </c>
      <c r="D912" s="103">
        <v>64</v>
      </c>
      <c r="E912" s="135">
        <f t="shared" si="14"/>
        <v>41.6</v>
      </c>
    </row>
    <row r="913" spans="1:5">
      <c r="A913" s="26" t="s">
        <v>5146</v>
      </c>
      <c r="B913" s="27" t="s">
        <v>5147</v>
      </c>
      <c r="D913" s="103">
        <v>159</v>
      </c>
      <c r="E913" s="135">
        <f t="shared" si="14"/>
        <v>103.35000000000001</v>
      </c>
    </row>
    <row r="914" spans="1:5">
      <c r="A914" s="26" t="s">
        <v>5148</v>
      </c>
      <c r="B914" s="27" t="s">
        <v>5149</v>
      </c>
      <c r="D914" s="103">
        <v>60</v>
      </c>
      <c r="E914" s="135">
        <f t="shared" si="14"/>
        <v>39</v>
      </c>
    </row>
    <row r="915" spans="1:5">
      <c r="A915" s="26" t="s">
        <v>5150</v>
      </c>
      <c r="B915" s="27" t="s">
        <v>5151</v>
      </c>
      <c r="D915" s="103">
        <v>68</v>
      </c>
      <c r="E915" s="135">
        <f t="shared" si="14"/>
        <v>44.2</v>
      </c>
    </row>
    <row r="916" spans="1:5">
      <c r="A916" s="26" t="s">
        <v>5152</v>
      </c>
      <c r="B916" s="27" t="s">
        <v>5153</v>
      </c>
      <c r="D916" s="103">
        <v>296</v>
      </c>
      <c r="E916" s="135">
        <f t="shared" si="14"/>
        <v>192.4</v>
      </c>
    </row>
    <row r="917" spans="1:5" ht="25.5">
      <c r="A917" s="26" t="s">
        <v>5154</v>
      </c>
      <c r="B917" s="27" t="s">
        <v>5155</v>
      </c>
      <c r="D917" s="103">
        <v>260</v>
      </c>
      <c r="E917" s="135">
        <f t="shared" si="14"/>
        <v>169</v>
      </c>
    </row>
    <row r="918" spans="1:5" ht="25.5">
      <c r="A918" s="26" t="s">
        <v>5156</v>
      </c>
      <c r="B918" s="27" t="s">
        <v>5157</v>
      </c>
      <c r="D918" s="103">
        <v>260</v>
      </c>
      <c r="E918" s="135">
        <f t="shared" si="14"/>
        <v>169</v>
      </c>
    </row>
    <row r="919" spans="1:5">
      <c r="A919" s="26" t="s">
        <v>5158</v>
      </c>
      <c r="B919" s="27" t="s">
        <v>5159</v>
      </c>
      <c r="D919" s="103">
        <v>30</v>
      </c>
      <c r="E919" s="135">
        <f t="shared" si="14"/>
        <v>19.5</v>
      </c>
    </row>
    <row r="920" spans="1:5">
      <c r="A920" s="26" t="s">
        <v>5160</v>
      </c>
      <c r="B920" s="27" t="s">
        <v>5161</v>
      </c>
      <c r="D920" s="103">
        <v>30</v>
      </c>
      <c r="E920" s="135">
        <f t="shared" si="14"/>
        <v>19.5</v>
      </c>
    </row>
    <row r="921" spans="1:5">
      <c r="A921" s="26" t="s">
        <v>5162</v>
      </c>
      <c r="B921" s="27" t="s">
        <v>5163</v>
      </c>
      <c r="D921" s="103">
        <v>53</v>
      </c>
      <c r="E921" s="135">
        <f t="shared" si="14"/>
        <v>34.450000000000003</v>
      </c>
    </row>
    <row r="922" spans="1:5">
      <c r="A922" s="26" t="s">
        <v>5164</v>
      </c>
      <c r="B922" s="27" t="s">
        <v>5165</v>
      </c>
      <c r="D922" s="103">
        <v>473</v>
      </c>
      <c r="E922" s="135">
        <f t="shared" si="14"/>
        <v>307.45</v>
      </c>
    </row>
    <row r="923" spans="1:5">
      <c r="A923" s="46" t="s">
        <v>5166</v>
      </c>
      <c r="B923" s="46" t="s">
        <v>5167</v>
      </c>
      <c r="D923" s="112">
        <v>473</v>
      </c>
      <c r="E923" s="135">
        <f t="shared" si="14"/>
        <v>307.45</v>
      </c>
    </row>
    <row r="924" spans="1:5">
      <c r="A924" s="26" t="s">
        <v>5168</v>
      </c>
      <c r="B924" s="27" t="s">
        <v>5169</v>
      </c>
      <c r="D924" s="103">
        <v>311</v>
      </c>
      <c r="E924" s="135">
        <f t="shared" si="14"/>
        <v>202.15</v>
      </c>
    </row>
    <row r="925" spans="1:5">
      <c r="A925" s="26" t="s">
        <v>5170</v>
      </c>
      <c r="B925" s="27" t="s">
        <v>5171</v>
      </c>
      <c r="D925" s="103">
        <v>311</v>
      </c>
      <c r="E925" s="135">
        <f t="shared" si="14"/>
        <v>202.15</v>
      </c>
    </row>
    <row r="926" spans="1:5">
      <c r="A926" s="26" t="s">
        <v>5172</v>
      </c>
      <c r="B926" s="27" t="s">
        <v>5173</v>
      </c>
      <c r="D926" s="103">
        <v>311</v>
      </c>
      <c r="E926" s="135">
        <f t="shared" si="14"/>
        <v>202.15</v>
      </c>
    </row>
    <row r="927" spans="1:5">
      <c r="A927" s="26" t="s">
        <v>5174</v>
      </c>
      <c r="B927" s="27" t="s">
        <v>5175</v>
      </c>
      <c r="D927" s="103">
        <v>311</v>
      </c>
      <c r="E927" s="135">
        <f t="shared" si="14"/>
        <v>202.15</v>
      </c>
    </row>
    <row r="928" spans="1:5">
      <c r="A928" s="26" t="s">
        <v>5176</v>
      </c>
      <c r="B928" s="27" t="s">
        <v>5177</v>
      </c>
      <c r="D928" s="103">
        <v>311</v>
      </c>
      <c r="E928" s="135">
        <f t="shared" si="14"/>
        <v>202.15</v>
      </c>
    </row>
    <row r="929" spans="1:5" ht="25.5">
      <c r="A929" s="26" t="s">
        <v>5178</v>
      </c>
      <c r="B929" s="27" t="s">
        <v>5179</v>
      </c>
      <c r="D929" s="103">
        <v>18</v>
      </c>
      <c r="E929" s="135">
        <f t="shared" si="14"/>
        <v>11.700000000000001</v>
      </c>
    </row>
    <row r="930" spans="1:5" ht="25.5">
      <c r="A930" s="26" t="s">
        <v>5180</v>
      </c>
      <c r="B930" s="27" t="s">
        <v>5181</v>
      </c>
      <c r="D930" s="103">
        <v>18</v>
      </c>
      <c r="E930" s="135">
        <f t="shared" si="14"/>
        <v>11.700000000000001</v>
      </c>
    </row>
    <row r="931" spans="1:5">
      <c r="A931" s="26" t="s">
        <v>5182</v>
      </c>
      <c r="B931" s="27" t="s">
        <v>5183</v>
      </c>
      <c r="D931" s="103">
        <v>18</v>
      </c>
      <c r="E931" s="135">
        <f t="shared" si="14"/>
        <v>11.700000000000001</v>
      </c>
    </row>
    <row r="932" spans="1:5" ht="25.5">
      <c r="A932" s="26" t="s">
        <v>5184</v>
      </c>
      <c r="B932" s="27" t="s">
        <v>5185</v>
      </c>
      <c r="D932" s="103">
        <v>18</v>
      </c>
      <c r="E932" s="135">
        <f t="shared" si="14"/>
        <v>11.700000000000001</v>
      </c>
    </row>
    <row r="933" spans="1:5">
      <c r="A933" s="26" t="s">
        <v>5186</v>
      </c>
      <c r="B933" s="27" t="s">
        <v>5187</v>
      </c>
      <c r="D933" s="103">
        <v>18</v>
      </c>
      <c r="E933" s="135">
        <f t="shared" si="14"/>
        <v>11.700000000000001</v>
      </c>
    </row>
    <row r="934" spans="1:5">
      <c r="A934" s="26" t="s">
        <v>5188</v>
      </c>
      <c r="B934" s="27" t="s">
        <v>5189</v>
      </c>
      <c r="D934" s="103">
        <v>18</v>
      </c>
      <c r="E934" s="135">
        <f t="shared" si="14"/>
        <v>11.700000000000001</v>
      </c>
    </row>
    <row r="935" spans="1:5">
      <c r="A935" s="26" t="s">
        <v>5190</v>
      </c>
      <c r="B935" s="27" t="s">
        <v>5191</v>
      </c>
      <c r="D935" s="103">
        <v>41.01</v>
      </c>
      <c r="E935" s="135">
        <f t="shared" si="14"/>
        <v>26.656500000000001</v>
      </c>
    </row>
    <row r="936" spans="1:5">
      <c r="A936" s="26" t="s">
        <v>5192</v>
      </c>
      <c r="B936" s="27" t="s">
        <v>5193</v>
      </c>
      <c r="D936" s="103">
        <v>41.01</v>
      </c>
      <c r="E936" s="135">
        <f t="shared" si="14"/>
        <v>26.656500000000001</v>
      </c>
    </row>
    <row r="937" spans="1:5">
      <c r="A937" s="26" t="s">
        <v>5194</v>
      </c>
      <c r="B937" s="27" t="s">
        <v>5195</v>
      </c>
      <c r="D937" s="103">
        <v>41.01</v>
      </c>
      <c r="E937" s="135">
        <f t="shared" si="14"/>
        <v>26.656500000000001</v>
      </c>
    </row>
    <row r="938" spans="1:5">
      <c r="A938" s="26" t="s">
        <v>5196</v>
      </c>
      <c r="B938" s="27" t="s">
        <v>5197</v>
      </c>
      <c r="D938" s="103">
        <v>41.01</v>
      </c>
      <c r="E938" s="135">
        <f t="shared" si="14"/>
        <v>26.656500000000001</v>
      </c>
    </row>
    <row r="939" spans="1:5">
      <c r="A939" s="26" t="s">
        <v>5198</v>
      </c>
      <c r="B939" s="27" t="s">
        <v>5199</v>
      </c>
      <c r="D939" s="103">
        <v>41.01</v>
      </c>
      <c r="E939" s="135">
        <f t="shared" si="14"/>
        <v>26.656500000000001</v>
      </c>
    </row>
    <row r="940" spans="1:5">
      <c r="A940" s="26" t="s">
        <v>5200</v>
      </c>
      <c r="B940" s="27" t="s">
        <v>5201</v>
      </c>
      <c r="D940" s="103">
        <v>41.01</v>
      </c>
      <c r="E940" s="135">
        <f t="shared" si="14"/>
        <v>26.656500000000001</v>
      </c>
    </row>
    <row r="941" spans="1:5">
      <c r="A941" s="26" t="s">
        <v>5202</v>
      </c>
      <c r="B941" s="27" t="s">
        <v>5203</v>
      </c>
      <c r="D941" s="103">
        <v>41.01</v>
      </c>
      <c r="E941" s="135">
        <f t="shared" si="14"/>
        <v>26.656500000000001</v>
      </c>
    </row>
    <row r="942" spans="1:5">
      <c r="A942" s="26" t="s">
        <v>5204</v>
      </c>
      <c r="B942" s="27" t="s">
        <v>5205</v>
      </c>
      <c r="D942" s="103">
        <v>41.01</v>
      </c>
      <c r="E942" s="135">
        <f t="shared" si="14"/>
        <v>26.656500000000001</v>
      </c>
    </row>
    <row r="943" spans="1:5">
      <c r="A943" s="26" t="s">
        <v>5206</v>
      </c>
      <c r="B943" s="27" t="s">
        <v>5207</v>
      </c>
      <c r="D943" s="103">
        <v>41.01</v>
      </c>
      <c r="E943" s="135">
        <f t="shared" si="14"/>
        <v>26.656500000000001</v>
      </c>
    </row>
    <row r="944" spans="1:5">
      <c r="A944" s="26" t="s">
        <v>5208</v>
      </c>
      <c r="B944" s="27" t="s">
        <v>5209</v>
      </c>
      <c r="D944" s="103">
        <v>41.01</v>
      </c>
      <c r="E944" s="135">
        <f t="shared" si="14"/>
        <v>26.656500000000001</v>
      </c>
    </row>
    <row r="945" spans="1:5">
      <c r="A945" s="26" t="s">
        <v>5210</v>
      </c>
      <c r="B945" s="27" t="s">
        <v>5211</v>
      </c>
      <c r="D945" s="103">
        <v>41.01</v>
      </c>
      <c r="E945" s="135">
        <f t="shared" si="14"/>
        <v>26.656500000000001</v>
      </c>
    </row>
    <row r="946" spans="1:5">
      <c r="A946" s="26" t="s">
        <v>5212</v>
      </c>
      <c r="B946" s="27" t="s">
        <v>5213</v>
      </c>
      <c r="D946" s="103">
        <v>41.01</v>
      </c>
      <c r="E946" s="135">
        <f t="shared" si="14"/>
        <v>26.656500000000001</v>
      </c>
    </row>
    <row r="947" spans="1:5">
      <c r="A947" s="26" t="s">
        <v>5214</v>
      </c>
      <c r="B947" s="27" t="s">
        <v>5215</v>
      </c>
      <c r="D947" s="103">
        <v>48</v>
      </c>
      <c r="E947" s="135">
        <f t="shared" si="14"/>
        <v>31.200000000000003</v>
      </c>
    </row>
    <row r="948" spans="1:5">
      <c r="A948" s="26" t="s">
        <v>5216</v>
      </c>
      <c r="B948" s="27" t="s">
        <v>5217</v>
      </c>
      <c r="D948" s="103">
        <v>48</v>
      </c>
      <c r="E948" s="135">
        <f t="shared" si="14"/>
        <v>31.200000000000003</v>
      </c>
    </row>
    <row r="949" spans="1:5">
      <c r="A949" s="26" t="s">
        <v>5218</v>
      </c>
      <c r="B949" s="27" t="s">
        <v>5219</v>
      </c>
      <c r="D949" s="103">
        <v>48</v>
      </c>
      <c r="E949" s="135">
        <f t="shared" si="14"/>
        <v>31.200000000000003</v>
      </c>
    </row>
    <row r="950" spans="1:5">
      <c r="A950" s="26" t="s">
        <v>5220</v>
      </c>
      <c r="B950" s="27" t="s">
        <v>5221</v>
      </c>
      <c r="D950" s="103">
        <v>41.01</v>
      </c>
      <c r="E950" s="135">
        <f t="shared" si="14"/>
        <v>26.656500000000001</v>
      </c>
    </row>
    <row r="951" spans="1:5">
      <c r="A951" s="26" t="s">
        <v>5222</v>
      </c>
      <c r="B951" s="27" t="s">
        <v>5223</v>
      </c>
      <c r="D951" s="103">
        <v>41.01</v>
      </c>
      <c r="E951" s="135">
        <f t="shared" si="14"/>
        <v>26.656500000000001</v>
      </c>
    </row>
    <row r="952" spans="1:5">
      <c r="A952" s="26" t="s">
        <v>5224</v>
      </c>
      <c r="B952" s="27" t="s">
        <v>5225</v>
      </c>
      <c r="D952" s="103">
        <v>41.01</v>
      </c>
      <c r="E952" s="135">
        <f t="shared" si="14"/>
        <v>26.656500000000001</v>
      </c>
    </row>
    <row r="953" spans="1:5">
      <c r="A953" s="26" t="s">
        <v>5226</v>
      </c>
      <c r="B953" s="27" t="s">
        <v>5227</v>
      </c>
      <c r="D953" s="103">
        <v>41.01</v>
      </c>
      <c r="E953" s="135">
        <f t="shared" si="14"/>
        <v>26.656500000000001</v>
      </c>
    </row>
    <row r="954" spans="1:5">
      <c r="A954" s="26" t="s">
        <v>5228</v>
      </c>
      <c r="B954" s="27" t="s">
        <v>5229</v>
      </c>
      <c r="D954" s="103">
        <v>41.01</v>
      </c>
      <c r="E954" s="135">
        <f t="shared" si="14"/>
        <v>26.656500000000001</v>
      </c>
    </row>
    <row r="955" spans="1:5">
      <c r="A955" s="26" t="s">
        <v>5230</v>
      </c>
      <c r="B955" s="27" t="s">
        <v>5231</v>
      </c>
      <c r="D955" s="103">
        <v>41.01</v>
      </c>
      <c r="E955" s="135">
        <f t="shared" si="14"/>
        <v>26.656500000000001</v>
      </c>
    </row>
    <row r="956" spans="1:5">
      <c r="A956" s="26" t="s">
        <v>5232</v>
      </c>
      <c r="B956" s="27" t="s">
        <v>5233</v>
      </c>
      <c r="D956" s="103">
        <v>41.01</v>
      </c>
      <c r="E956" s="135">
        <f t="shared" si="14"/>
        <v>26.656500000000001</v>
      </c>
    </row>
    <row r="957" spans="1:5">
      <c r="A957" s="26" t="s">
        <v>5234</v>
      </c>
      <c r="B957" s="27" t="s">
        <v>5235</v>
      </c>
      <c r="D957" s="103">
        <v>41.01</v>
      </c>
      <c r="E957" s="135">
        <f t="shared" si="14"/>
        <v>26.656500000000001</v>
      </c>
    </row>
    <row r="958" spans="1:5">
      <c r="A958" s="26" t="s">
        <v>5236</v>
      </c>
      <c r="B958" s="27" t="s">
        <v>5237</v>
      </c>
      <c r="D958" s="103">
        <v>31</v>
      </c>
      <c r="E958" s="135">
        <f t="shared" si="14"/>
        <v>20.150000000000002</v>
      </c>
    </row>
    <row r="959" spans="1:5">
      <c r="A959" s="26" t="s">
        <v>5238</v>
      </c>
      <c r="B959" s="27" t="s">
        <v>5239</v>
      </c>
      <c r="D959" s="103">
        <v>31</v>
      </c>
      <c r="E959" s="135">
        <f t="shared" si="14"/>
        <v>20.150000000000002</v>
      </c>
    </row>
    <row r="960" spans="1:5">
      <c r="A960" s="26" t="s">
        <v>5240</v>
      </c>
      <c r="B960" s="27" t="s">
        <v>5241</v>
      </c>
      <c r="D960" s="103">
        <v>31</v>
      </c>
      <c r="E960" s="135">
        <f t="shared" si="14"/>
        <v>20.150000000000002</v>
      </c>
    </row>
    <row r="961" spans="1:5">
      <c r="A961" s="26" t="s">
        <v>5242</v>
      </c>
      <c r="B961" s="27" t="s">
        <v>5243</v>
      </c>
      <c r="D961" s="103">
        <v>13</v>
      </c>
      <c r="E961" s="135">
        <f t="shared" si="14"/>
        <v>8.4500000000000011</v>
      </c>
    </row>
    <row r="962" spans="1:5">
      <c r="A962" s="26" t="s">
        <v>5244</v>
      </c>
      <c r="B962" s="27" t="s">
        <v>5245</v>
      </c>
      <c r="D962" s="103">
        <v>13</v>
      </c>
      <c r="E962" s="135">
        <f t="shared" si="14"/>
        <v>8.4500000000000011</v>
      </c>
    </row>
    <row r="963" spans="1:5">
      <c r="A963" s="26" t="s">
        <v>5246</v>
      </c>
      <c r="B963" s="27" t="s">
        <v>5247</v>
      </c>
      <c r="D963" s="103">
        <v>13</v>
      </c>
      <c r="E963" s="135">
        <f t="shared" si="14"/>
        <v>8.4500000000000011</v>
      </c>
    </row>
    <row r="964" spans="1:5">
      <c r="A964" s="26" t="s">
        <v>5248</v>
      </c>
      <c r="B964" s="27" t="s">
        <v>5249</v>
      </c>
      <c r="D964" s="103">
        <v>23</v>
      </c>
      <c r="E964" s="135">
        <f t="shared" si="14"/>
        <v>14.950000000000001</v>
      </c>
    </row>
    <row r="965" spans="1:5">
      <c r="A965" s="26" t="s">
        <v>5250</v>
      </c>
      <c r="B965" s="27" t="s">
        <v>5251</v>
      </c>
      <c r="D965" s="103">
        <v>23</v>
      </c>
      <c r="E965" s="135">
        <f t="shared" ref="E965:E1028" si="15">SUM(D965*0.65)</f>
        <v>14.950000000000001</v>
      </c>
    </row>
    <row r="966" spans="1:5">
      <c r="A966" s="26" t="s">
        <v>5252</v>
      </c>
      <c r="B966" s="27" t="s">
        <v>5253</v>
      </c>
      <c r="D966" s="103">
        <v>33.76</v>
      </c>
      <c r="E966" s="135">
        <f t="shared" si="15"/>
        <v>21.943999999999999</v>
      </c>
    </row>
    <row r="967" spans="1:5">
      <c r="A967" s="26" t="s">
        <v>5254</v>
      </c>
      <c r="B967" s="27" t="s">
        <v>5255</v>
      </c>
      <c r="D967" s="103">
        <v>33.76</v>
      </c>
      <c r="E967" s="135">
        <f t="shared" si="15"/>
        <v>21.943999999999999</v>
      </c>
    </row>
    <row r="968" spans="1:5">
      <c r="A968" s="26" t="s">
        <v>5256</v>
      </c>
      <c r="B968" s="27" t="s">
        <v>5257</v>
      </c>
      <c r="D968" s="103">
        <v>33.76</v>
      </c>
      <c r="E968" s="135">
        <f t="shared" si="15"/>
        <v>21.943999999999999</v>
      </c>
    </row>
    <row r="969" spans="1:5">
      <c r="A969" s="26" t="s">
        <v>5258</v>
      </c>
      <c r="B969" s="27" t="s">
        <v>5259</v>
      </c>
      <c r="D969" s="103">
        <v>33.76</v>
      </c>
      <c r="E969" s="135">
        <f t="shared" si="15"/>
        <v>21.943999999999999</v>
      </c>
    </row>
    <row r="970" spans="1:5" ht="25.5">
      <c r="A970" s="26" t="s">
        <v>5260</v>
      </c>
      <c r="B970" s="27" t="s">
        <v>5261</v>
      </c>
      <c r="D970" s="103">
        <v>47</v>
      </c>
      <c r="E970" s="135">
        <f t="shared" si="15"/>
        <v>30.55</v>
      </c>
    </row>
    <row r="971" spans="1:5">
      <c r="A971" s="26" t="s">
        <v>5262</v>
      </c>
      <c r="B971" s="27" t="s">
        <v>5263</v>
      </c>
      <c r="D971" s="103">
        <v>47</v>
      </c>
      <c r="E971" s="135">
        <f t="shared" si="15"/>
        <v>30.55</v>
      </c>
    </row>
    <row r="972" spans="1:5">
      <c r="A972" s="26" t="s">
        <v>5264</v>
      </c>
      <c r="B972" s="27" t="s">
        <v>5265</v>
      </c>
      <c r="D972" s="103">
        <v>47</v>
      </c>
      <c r="E972" s="135">
        <f t="shared" si="15"/>
        <v>30.55</v>
      </c>
    </row>
    <row r="973" spans="1:5">
      <c r="A973" s="26" t="s">
        <v>5266</v>
      </c>
      <c r="B973" s="27" t="s">
        <v>5267</v>
      </c>
      <c r="D973" s="103">
        <v>12</v>
      </c>
      <c r="E973" s="135">
        <f t="shared" si="15"/>
        <v>7.8000000000000007</v>
      </c>
    </row>
    <row r="974" spans="1:5">
      <c r="A974" s="26" t="s">
        <v>5268</v>
      </c>
      <c r="B974" s="27" t="s">
        <v>5269</v>
      </c>
      <c r="D974" s="103">
        <v>12</v>
      </c>
      <c r="E974" s="135">
        <f t="shared" si="15"/>
        <v>7.8000000000000007</v>
      </c>
    </row>
    <row r="975" spans="1:5">
      <c r="A975" s="26" t="s">
        <v>5270</v>
      </c>
      <c r="B975" s="27" t="s">
        <v>5271</v>
      </c>
      <c r="D975" s="103">
        <v>31</v>
      </c>
      <c r="E975" s="135">
        <f t="shared" si="15"/>
        <v>20.150000000000002</v>
      </c>
    </row>
    <row r="976" spans="1:5">
      <c r="A976" s="26" t="s">
        <v>5272</v>
      </c>
      <c r="B976" s="27" t="s">
        <v>5273</v>
      </c>
      <c r="D976" s="103">
        <v>31</v>
      </c>
      <c r="E976" s="135">
        <f t="shared" si="15"/>
        <v>20.150000000000002</v>
      </c>
    </row>
    <row r="977" spans="1:5">
      <c r="A977" s="26" t="s">
        <v>5274</v>
      </c>
      <c r="B977" s="27" t="s">
        <v>5275</v>
      </c>
      <c r="D977" s="103">
        <v>31</v>
      </c>
      <c r="E977" s="135">
        <f t="shared" si="15"/>
        <v>20.150000000000002</v>
      </c>
    </row>
    <row r="978" spans="1:5">
      <c r="A978" s="26" t="s">
        <v>5276</v>
      </c>
      <c r="B978" s="27" t="s">
        <v>5277</v>
      </c>
      <c r="D978" s="103">
        <v>61.36</v>
      </c>
      <c r="E978" s="135">
        <f t="shared" si="15"/>
        <v>39.884</v>
      </c>
    </row>
    <row r="979" spans="1:5">
      <c r="A979" s="26" t="s">
        <v>5278</v>
      </c>
      <c r="B979" s="27" t="s">
        <v>5279</v>
      </c>
      <c r="D979" s="103">
        <v>61.36</v>
      </c>
      <c r="E979" s="135">
        <f t="shared" si="15"/>
        <v>39.884</v>
      </c>
    </row>
    <row r="980" spans="1:5">
      <c r="A980" s="26" t="s">
        <v>5280</v>
      </c>
      <c r="B980" s="27" t="s">
        <v>5281</v>
      </c>
      <c r="D980" s="103">
        <v>53</v>
      </c>
      <c r="E980" s="135">
        <f t="shared" si="15"/>
        <v>34.450000000000003</v>
      </c>
    </row>
    <row r="981" spans="1:5">
      <c r="A981" s="26" t="s">
        <v>5282</v>
      </c>
      <c r="B981" s="27" t="s">
        <v>5283</v>
      </c>
      <c r="D981" s="103">
        <v>8</v>
      </c>
      <c r="E981" s="135">
        <f t="shared" si="15"/>
        <v>5.2</v>
      </c>
    </row>
    <row r="982" spans="1:5">
      <c r="A982" s="26" t="s">
        <v>5284</v>
      </c>
      <c r="B982" s="27" t="s">
        <v>5285</v>
      </c>
      <c r="D982" s="103">
        <v>8</v>
      </c>
      <c r="E982" s="135">
        <f t="shared" si="15"/>
        <v>5.2</v>
      </c>
    </row>
    <row r="983" spans="1:5">
      <c r="A983" s="26" t="s">
        <v>5286</v>
      </c>
      <c r="B983" s="27" t="s">
        <v>5287</v>
      </c>
      <c r="D983" s="103">
        <v>24</v>
      </c>
      <c r="E983" s="135">
        <f t="shared" si="15"/>
        <v>15.600000000000001</v>
      </c>
    </row>
    <row r="984" spans="1:5">
      <c r="A984" s="26" t="s">
        <v>5288</v>
      </c>
      <c r="B984" s="27" t="s">
        <v>5289</v>
      </c>
      <c r="D984" s="103">
        <v>5</v>
      </c>
      <c r="E984" s="135">
        <f t="shared" si="15"/>
        <v>3.25</v>
      </c>
    </row>
    <row r="985" spans="1:5">
      <c r="A985" s="26" t="s">
        <v>5290</v>
      </c>
      <c r="B985" s="27" t="s">
        <v>5291</v>
      </c>
      <c r="D985" s="103">
        <v>19</v>
      </c>
      <c r="E985" s="135">
        <f t="shared" si="15"/>
        <v>12.35</v>
      </c>
    </row>
    <row r="986" spans="1:5">
      <c r="A986" s="26" t="s">
        <v>5292</v>
      </c>
      <c r="B986" s="27" t="s">
        <v>5293</v>
      </c>
      <c r="D986" s="103">
        <v>37</v>
      </c>
      <c r="E986" s="135">
        <f t="shared" si="15"/>
        <v>24.05</v>
      </c>
    </row>
    <row r="987" spans="1:5" ht="25.5">
      <c r="A987" s="26" t="s">
        <v>5294</v>
      </c>
      <c r="B987" s="27" t="s">
        <v>5295</v>
      </c>
      <c r="D987" s="103">
        <v>90</v>
      </c>
      <c r="E987" s="135">
        <f t="shared" si="15"/>
        <v>58.5</v>
      </c>
    </row>
    <row r="988" spans="1:5" ht="25.5">
      <c r="A988" s="26" t="s">
        <v>5296</v>
      </c>
      <c r="B988" s="27" t="s">
        <v>5297</v>
      </c>
      <c r="D988" s="103">
        <v>154</v>
      </c>
      <c r="E988" s="135">
        <f t="shared" si="15"/>
        <v>100.10000000000001</v>
      </c>
    </row>
    <row r="989" spans="1:5" ht="25.5">
      <c r="A989" s="26" t="s">
        <v>5298</v>
      </c>
      <c r="B989" s="27" t="s">
        <v>5299</v>
      </c>
      <c r="D989" s="103">
        <v>8</v>
      </c>
      <c r="E989" s="135">
        <f t="shared" si="15"/>
        <v>5.2</v>
      </c>
    </row>
    <row r="990" spans="1:5">
      <c r="A990" s="26" t="s">
        <v>5300</v>
      </c>
      <c r="B990" s="27" t="s">
        <v>5301</v>
      </c>
      <c r="D990" s="103">
        <v>4</v>
      </c>
      <c r="E990" s="135">
        <f t="shared" si="15"/>
        <v>2.6</v>
      </c>
    </row>
    <row r="991" spans="1:5" ht="25.5">
      <c r="A991" s="26" t="s">
        <v>5302</v>
      </c>
      <c r="B991" s="27" t="s">
        <v>5303</v>
      </c>
      <c r="D991" s="103">
        <v>260</v>
      </c>
      <c r="E991" s="135">
        <f t="shared" si="15"/>
        <v>169</v>
      </c>
    </row>
    <row r="992" spans="1:5" ht="25.5">
      <c r="A992" s="26" t="s">
        <v>5304</v>
      </c>
      <c r="B992" s="27" t="s">
        <v>5305</v>
      </c>
      <c r="D992" s="103">
        <v>260</v>
      </c>
      <c r="E992" s="135">
        <f t="shared" si="15"/>
        <v>169</v>
      </c>
    </row>
    <row r="993" spans="1:5">
      <c r="A993" s="26" t="s">
        <v>5306</v>
      </c>
      <c r="B993" s="27" t="s">
        <v>5307</v>
      </c>
      <c r="D993" s="103">
        <v>54.5</v>
      </c>
      <c r="E993" s="135">
        <f t="shared" si="15"/>
        <v>35.425000000000004</v>
      </c>
    </row>
    <row r="994" spans="1:5">
      <c r="A994" s="26" t="s">
        <v>5308</v>
      </c>
      <c r="B994" s="27" t="s">
        <v>5309</v>
      </c>
      <c r="D994" s="103">
        <v>54.5</v>
      </c>
      <c r="E994" s="135">
        <f t="shared" si="15"/>
        <v>35.425000000000004</v>
      </c>
    </row>
    <row r="995" spans="1:5">
      <c r="A995" s="26" t="s">
        <v>5310</v>
      </c>
      <c r="B995" s="27" t="s">
        <v>5311</v>
      </c>
      <c r="D995" s="103">
        <v>54.5</v>
      </c>
      <c r="E995" s="135">
        <f t="shared" si="15"/>
        <v>35.425000000000004</v>
      </c>
    </row>
    <row r="996" spans="1:5">
      <c r="A996" s="26" t="s">
        <v>5312</v>
      </c>
      <c r="B996" s="27" t="s">
        <v>5313</v>
      </c>
      <c r="D996" s="103">
        <v>54.5</v>
      </c>
      <c r="E996" s="135">
        <f t="shared" si="15"/>
        <v>35.425000000000004</v>
      </c>
    </row>
    <row r="997" spans="1:5">
      <c r="A997" s="26" t="s">
        <v>5314</v>
      </c>
      <c r="B997" s="27" t="s">
        <v>5315</v>
      </c>
      <c r="D997" s="103">
        <v>54.5</v>
      </c>
      <c r="E997" s="135">
        <f t="shared" si="15"/>
        <v>35.425000000000004</v>
      </c>
    </row>
    <row r="998" spans="1:5">
      <c r="A998" s="26" t="s">
        <v>5316</v>
      </c>
      <c r="B998" s="27" t="s">
        <v>5317</v>
      </c>
      <c r="D998" s="103">
        <v>54.5</v>
      </c>
      <c r="E998" s="135">
        <f t="shared" si="15"/>
        <v>35.425000000000004</v>
      </c>
    </row>
    <row r="999" spans="1:5">
      <c r="A999" s="26" t="s">
        <v>5318</v>
      </c>
      <c r="B999" s="27" t="s">
        <v>5319</v>
      </c>
      <c r="D999" s="103">
        <v>54.5</v>
      </c>
      <c r="E999" s="135">
        <f t="shared" si="15"/>
        <v>35.425000000000004</v>
      </c>
    </row>
    <row r="1000" spans="1:5">
      <c r="A1000" s="26" t="s">
        <v>5320</v>
      </c>
      <c r="B1000" s="27" t="s">
        <v>5321</v>
      </c>
      <c r="D1000" s="103">
        <v>54.5</v>
      </c>
      <c r="E1000" s="135">
        <f t="shared" si="15"/>
        <v>35.425000000000004</v>
      </c>
    </row>
    <row r="1001" spans="1:5">
      <c r="A1001" s="26" t="s">
        <v>5322</v>
      </c>
      <c r="B1001" s="27" t="s">
        <v>5323</v>
      </c>
      <c r="D1001" s="103">
        <v>89.5</v>
      </c>
      <c r="E1001" s="135">
        <f t="shared" si="15"/>
        <v>58.175000000000004</v>
      </c>
    </row>
    <row r="1002" spans="1:5">
      <c r="A1002" s="26" t="s">
        <v>5324</v>
      </c>
      <c r="B1002" s="27" t="s">
        <v>5325</v>
      </c>
      <c r="D1002" s="103">
        <v>89.5</v>
      </c>
      <c r="E1002" s="135">
        <f t="shared" si="15"/>
        <v>58.175000000000004</v>
      </c>
    </row>
    <row r="1003" spans="1:5">
      <c r="A1003" s="26" t="s">
        <v>5326</v>
      </c>
      <c r="B1003" s="27" t="s">
        <v>5327</v>
      </c>
      <c r="D1003" s="103">
        <v>89.5</v>
      </c>
      <c r="E1003" s="135">
        <f t="shared" si="15"/>
        <v>58.175000000000004</v>
      </c>
    </row>
    <row r="1004" spans="1:5">
      <c r="A1004" s="26" t="s">
        <v>5328</v>
      </c>
      <c r="B1004" s="27" t="s">
        <v>5329</v>
      </c>
      <c r="D1004" s="103">
        <v>89.5</v>
      </c>
      <c r="E1004" s="135">
        <f t="shared" si="15"/>
        <v>58.175000000000004</v>
      </c>
    </row>
    <row r="1005" spans="1:5">
      <c r="A1005" s="26" t="s">
        <v>5330</v>
      </c>
      <c r="B1005" s="27" t="s">
        <v>5331</v>
      </c>
      <c r="D1005" s="103">
        <v>89.5</v>
      </c>
      <c r="E1005" s="135">
        <f t="shared" si="15"/>
        <v>58.175000000000004</v>
      </c>
    </row>
    <row r="1006" spans="1:5">
      <c r="A1006" s="26" t="s">
        <v>5332</v>
      </c>
      <c r="B1006" s="27" t="s">
        <v>5333</v>
      </c>
      <c r="D1006" s="103">
        <v>89.5</v>
      </c>
      <c r="E1006" s="135">
        <f t="shared" si="15"/>
        <v>58.175000000000004</v>
      </c>
    </row>
    <row r="1007" spans="1:5">
      <c r="A1007" s="26" t="s">
        <v>5334</v>
      </c>
      <c r="B1007" s="27" t="s">
        <v>5335</v>
      </c>
      <c r="D1007" s="103">
        <v>89.5</v>
      </c>
      <c r="E1007" s="135">
        <f t="shared" si="15"/>
        <v>58.175000000000004</v>
      </c>
    </row>
    <row r="1008" spans="1:5">
      <c r="A1008" s="26" t="s">
        <v>5336</v>
      </c>
      <c r="B1008" s="27" t="s">
        <v>5337</v>
      </c>
      <c r="D1008" s="103">
        <v>89.5</v>
      </c>
      <c r="E1008" s="135">
        <f t="shared" si="15"/>
        <v>58.175000000000004</v>
      </c>
    </row>
    <row r="1009" spans="1:5">
      <c r="A1009" s="26" t="s">
        <v>5338</v>
      </c>
      <c r="B1009" s="27" t="s">
        <v>5339</v>
      </c>
      <c r="D1009" s="103">
        <v>375</v>
      </c>
      <c r="E1009" s="135">
        <f t="shared" si="15"/>
        <v>243.75</v>
      </c>
    </row>
    <row r="1010" spans="1:5">
      <c r="A1010" s="26" t="s">
        <v>5340</v>
      </c>
      <c r="B1010" s="27" t="s">
        <v>5341</v>
      </c>
      <c r="D1010" s="103">
        <v>906</v>
      </c>
      <c r="E1010" s="135">
        <f t="shared" si="15"/>
        <v>588.9</v>
      </c>
    </row>
    <row r="1011" spans="1:5">
      <c r="A1011" s="26" t="s">
        <v>5342</v>
      </c>
      <c r="B1011" s="27" t="s">
        <v>5343</v>
      </c>
      <c r="D1011" s="103">
        <v>781</v>
      </c>
      <c r="E1011" s="135">
        <f t="shared" si="15"/>
        <v>507.65000000000003</v>
      </c>
    </row>
    <row r="1012" spans="1:5">
      <c r="A1012" s="26" t="s">
        <v>5344</v>
      </c>
      <c r="B1012" s="27" t="s">
        <v>5345</v>
      </c>
      <c r="D1012" s="103">
        <v>531</v>
      </c>
      <c r="E1012" s="135">
        <f t="shared" si="15"/>
        <v>345.15000000000003</v>
      </c>
    </row>
    <row r="1013" spans="1:5">
      <c r="A1013" s="42" t="s">
        <v>5346</v>
      </c>
      <c r="B1013" s="43" t="s">
        <v>5347</v>
      </c>
      <c r="D1013" s="111">
        <v>14</v>
      </c>
      <c r="E1013" s="135">
        <f t="shared" si="15"/>
        <v>9.1</v>
      </c>
    </row>
    <row r="1014" spans="1:5">
      <c r="A1014" s="42" t="s">
        <v>5348</v>
      </c>
      <c r="B1014" s="43" t="s">
        <v>5349</v>
      </c>
      <c r="D1014" s="111">
        <v>25</v>
      </c>
      <c r="E1014" s="135">
        <f t="shared" si="15"/>
        <v>16.25</v>
      </c>
    </row>
    <row r="1015" spans="1:5">
      <c r="A1015" s="42" t="s">
        <v>5350</v>
      </c>
      <c r="B1015" s="43" t="s">
        <v>5351</v>
      </c>
      <c r="D1015" s="111">
        <v>18</v>
      </c>
      <c r="E1015" s="135">
        <f t="shared" si="15"/>
        <v>11.700000000000001</v>
      </c>
    </row>
    <row r="1016" spans="1:5">
      <c r="A1016" s="42" t="s">
        <v>5352</v>
      </c>
      <c r="B1016" s="43" t="s">
        <v>5353</v>
      </c>
      <c r="D1016" s="111">
        <v>14</v>
      </c>
      <c r="E1016" s="135">
        <f t="shared" si="15"/>
        <v>9.1</v>
      </c>
    </row>
    <row r="1017" spans="1:5">
      <c r="A1017" s="42" t="s">
        <v>5354</v>
      </c>
      <c r="B1017" s="43" t="s">
        <v>5355</v>
      </c>
      <c r="D1017" s="111">
        <v>14</v>
      </c>
      <c r="E1017" s="135">
        <f t="shared" si="15"/>
        <v>9.1</v>
      </c>
    </row>
    <row r="1018" spans="1:5">
      <c r="A1018" s="26" t="s">
        <v>5356</v>
      </c>
      <c r="B1018" s="27" t="s">
        <v>5357</v>
      </c>
      <c r="D1018" s="103" t="s">
        <v>6199</v>
      </c>
      <c r="E1018" s="135" t="e">
        <f t="shared" si="15"/>
        <v>#VALUE!</v>
      </c>
    </row>
    <row r="1019" spans="1:5">
      <c r="A1019" s="26" t="s">
        <v>5358</v>
      </c>
      <c r="B1019" s="27" t="s">
        <v>5359</v>
      </c>
      <c r="D1019" s="103" t="s">
        <v>6199</v>
      </c>
      <c r="E1019" s="135" t="e">
        <f t="shared" si="15"/>
        <v>#VALUE!</v>
      </c>
    </row>
    <row r="1020" spans="1:5">
      <c r="A1020" s="26" t="s">
        <v>5360</v>
      </c>
      <c r="B1020" s="27" t="s">
        <v>5361</v>
      </c>
      <c r="D1020" s="103">
        <v>68</v>
      </c>
      <c r="E1020" s="135">
        <f t="shared" si="15"/>
        <v>44.2</v>
      </c>
    </row>
    <row r="1021" spans="1:5">
      <c r="A1021" s="26" t="s">
        <v>5362</v>
      </c>
      <c r="B1021" s="27" t="s">
        <v>5363</v>
      </c>
      <c r="D1021" s="103">
        <v>119</v>
      </c>
      <c r="E1021" s="135">
        <f t="shared" si="15"/>
        <v>77.350000000000009</v>
      </c>
    </row>
    <row r="1022" spans="1:5">
      <c r="A1022" s="26" t="s">
        <v>5364</v>
      </c>
      <c r="B1022" s="27" t="s">
        <v>5365</v>
      </c>
      <c r="D1022" s="103">
        <v>195</v>
      </c>
      <c r="E1022" s="135">
        <f t="shared" si="15"/>
        <v>126.75</v>
      </c>
    </row>
    <row r="1023" spans="1:5">
      <c r="A1023" s="26" t="s">
        <v>5366</v>
      </c>
      <c r="B1023" s="27" t="s">
        <v>5367</v>
      </c>
      <c r="D1023" s="103">
        <v>158</v>
      </c>
      <c r="E1023" s="135">
        <f t="shared" si="15"/>
        <v>102.7</v>
      </c>
    </row>
    <row r="1024" spans="1:5">
      <c r="A1024" s="26" t="s">
        <v>5368</v>
      </c>
      <c r="B1024" s="27" t="s">
        <v>5369</v>
      </c>
      <c r="D1024" s="103">
        <v>145</v>
      </c>
      <c r="E1024" s="135">
        <f t="shared" si="15"/>
        <v>94.25</v>
      </c>
    </row>
    <row r="1025" spans="1:5">
      <c r="A1025" s="26" t="s">
        <v>5370</v>
      </c>
      <c r="B1025" s="27" t="s">
        <v>5371</v>
      </c>
      <c r="D1025" s="103">
        <v>301</v>
      </c>
      <c r="E1025" s="135">
        <f t="shared" si="15"/>
        <v>195.65</v>
      </c>
    </row>
    <row r="1026" spans="1:5">
      <c r="A1026" s="26" t="s">
        <v>5372</v>
      </c>
      <c r="B1026" s="27" t="s">
        <v>5373</v>
      </c>
      <c r="D1026" s="103">
        <v>301</v>
      </c>
      <c r="E1026" s="135">
        <f t="shared" si="15"/>
        <v>195.65</v>
      </c>
    </row>
    <row r="1027" spans="1:5">
      <c r="A1027" s="26" t="s">
        <v>5374</v>
      </c>
      <c r="B1027" s="27" t="s">
        <v>5375</v>
      </c>
      <c r="D1027" s="103">
        <v>225</v>
      </c>
      <c r="E1027" s="135">
        <f t="shared" si="15"/>
        <v>146.25</v>
      </c>
    </row>
    <row r="1028" spans="1:5">
      <c r="A1028" s="49" t="s">
        <v>5376</v>
      </c>
      <c r="B1028" s="49" t="s">
        <v>5377</v>
      </c>
      <c r="D1028" s="120">
        <v>550</v>
      </c>
      <c r="E1028" s="135">
        <f t="shared" si="15"/>
        <v>357.5</v>
      </c>
    </row>
    <row r="1029" spans="1:5">
      <c r="A1029" s="49" t="s">
        <v>5378</v>
      </c>
      <c r="B1029" s="49" t="s">
        <v>5379</v>
      </c>
      <c r="D1029" s="120">
        <v>550</v>
      </c>
      <c r="E1029" s="135">
        <f t="shared" ref="E1029:E1092" si="16">SUM(D1029*0.65)</f>
        <v>357.5</v>
      </c>
    </row>
    <row r="1030" spans="1:5" ht="25.5">
      <c r="A1030" s="26" t="s">
        <v>5380</v>
      </c>
      <c r="B1030" s="27" t="s">
        <v>5381</v>
      </c>
      <c r="D1030" s="103">
        <v>690</v>
      </c>
      <c r="E1030" s="135">
        <f t="shared" si="16"/>
        <v>448.5</v>
      </c>
    </row>
    <row r="1031" spans="1:5" ht="25.5">
      <c r="A1031" s="62" t="s">
        <v>5382</v>
      </c>
      <c r="B1031" s="27" t="s">
        <v>5383</v>
      </c>
      <c r="D1031" s="112">
        <v>690</v>
      </c>
      <c r="E1031" s="135">
        <f t="shared" si="16"/>
        <v>448.5</v>
      </c>
    </row>
    <row r="1032" spans="1:5">
      <c r="A1032" s="26" t="s">
        <v>5384</v>
      </c>
      <c r="B1032" s="27" t="s">
        <v>5385</v>
      </c>
      <c r="D1032" s="103">
        <v>690</v>
      </c>
      <c r="E1032" s="135">
        <f t="shared" si="16"/>
        <v>448.5</v>
      </c>
    </row>
    <row r="1033" spans="1:5">
      <c r="A1033" s="62" t="s">
        <v>5386</v>
      </c>
      <c r="B1033" s="27" t="s">
        <v>5387</v>
      </c>
      <c r="D1033" s="112">
        <v>690</v>
      </c>
      <c r="E1033" s="135">
        <f t="shared" si="16"/>
        <v>448.5</v>
      </c>
    </row>
    <row r="1034" spans="1:5">
      <c r="A1034" s="49" t="s">
        <v>5388</v>
      </c>
      <c r="B1034" s="49" t="s">
        <v>5389</v>
      </c>
      <c r="D1034" s="120">
        <v>690</v>
      </c>
      <c r="E1034" s="135">
        <f t="shared" si="16"/>
        <v>448.5</v>
      </c>
    </row>
    <row r="1035" spans="1:5">
      <c r="A1035" s="49" t="s">
        <v>5390</v>
      </c>
      <c r="B1035" s="49" t="s">
        <v>5391</v>
      </c>
      <c r="D1035" s="120">
        <v>690</v>
      </c>
      <c r="E1035" s="135">
        <f t="shared" si="16"/>
        <v>448.5</v>
      </c>
    </row>
    <row r="1036" spans="1:5">
      <c r="A1036" s="26" t="s">
        <v>5392</v>
      </c>
      <c r="B1036" s="27" t="s">
        <v>5393</v>
      </c>
      <c r="D1036" s="103">
        <v>16</v>
      </c>
      <c r="E1036" s="135">
        <f t="shared" si="16"/>
        <v>10.4</v>
      </c>
    </row>
    <row r="1037" spans="1:5">
      <c r="A1037" s="26" t="s">
        <v>5394</v>
      </c>
      <c r="B1037" s="27" t="s">
        <v>5395</v>
      </c>
      <c r="D1037" s="103">
        <v>28</v>
      </c>
      <c r="E1037" s="135">
        <f t="shared" si="16"/>
        <v>18.2</v>
      </c>
    </row>
    <row r="1038" spans="1:5">
      <c r="A1038" s="26" t="s">
        <v>5396</v>
      </c>
      <c r="B1038" s="27" t="s">
        <v>5397</v>
      </c>
      <c r="D1038" s="103">
        <v>197</v>
      </c>
      <c r="E1038" s="135">
        <f t="shared" si="16"/>
        <v>128.05000000000001</v>
      </c>
    </row>
    <row r="1039" spans="1:5">
      <c r="A1039" s="26" t="s">
        <v>5398</v>
      </c>
      <c r="B1039" s="27" t="s">
        <v>5399</v>
      </c>
      <c r="D1039" s="103">
        <v>29</v>
      </c>
      <c r="E1039" s="135">
        <f t="shared" si="16"/>
        <v>18.850000000000001</v>
      </c>
    </row>
    <row r="1040" spans="1:5">
      <c r="A1040" s="26" t="s">
        <v>5400</v>
      </c>
      <c r="B1040" s="27" t="s">
        <v>5401</v>
      </c>
      <c r="D1040" s="103">
        <v>10</v>
      </c>
      <c r="E1040" s="135">
        <f t="shared" si="16"/>
        <v>6.5</v>
      </c>
    </row>
    <row r="1041" spans="1:5">
      <c r="A1041" s="83" t="s">
        <v>5402</v>
      </c>
      <c r="B1041" s="84" t="s">
        <v>5403</v>
      </c>
      <c r="D1041" s="130">
        <v>118</v>
      </c>
      <c r="E1041" s="135">
        <f t="shared" si="16"/>
        <v>76.7</v>
      </c>
    </row>
    <row r="1042" spans="1:5">
      <c r="A1042" s="85" t="s">
        <v>5404</v>
      </c>
      <c r="B1042" s="86" t="s">
        <v>5405</v>
      </c>
      <c r="D1042" s="106">
        <v>37</v>
      </c>
      <c r="E1042" s="135">
        <f t="shared" si="16"/>
        <v>24.05</v>
      </c>
    </row>
    <row r="1043" spans="1:5">
      <c r="A1043" s="87" t="s">
        <v>5406</v>
      </c>
      <c r="B1043" s="88" t="s">
        <v>5407</v>
      </c>
      <c r="D1043" s="131">
        <v>37</v>
      </c>
      <c r="E1043" s="135">
        <f t="shared" si="16"/>
        <v>24.05</v>
      </c>
    </row>
    <row r="1044" spans="1:5">
      <c r="A1044" s="31" t="s">
        <v>5406</v>
      </c>
      <c r="B1044" s="86" t="s">
        <v>5408</v>
      </c>
      <c r="D1044" s="106">
        <v>37</v>
      </c>
      <c r="E1044" s="135">
        <f t="shared" si="16"/>
        <v>24.05</v>
      </c>
    </row>
    <row r="1045" spans="1:5">
      <c r="A1045" s="45" t="s">
        <v>5409</v>
      </c>
      <c r="B1045" s="46" t="s">
        <v>5410</v>
      </c>
      <c r="D1045" s="112">
        <v>75</v>
      </c>
      <c r="E1045" s="135">
        <f t="shared" si="16"/>
        <v>48.75</v>
      </c>
    </row>
    <row r="1046" spans="1:5">
      <c r="A1046" s="45" t="s">
        <v>5411</v>
      </c>
      <c r="B1046" s="46" t="s">
        <v>5412</v>
      </c>
      <c r="D1046" s="112">
        <v>50</v>
      </c>
      <c r="E1046" s="135">
        <f t="shared" si="16"/>
        <v>32.5</v>
      </c>
    </row>
    <row r="1047" spans="1:5">
      <c r="A1047" s="45" t="s">
        <v>5413</v>
      </c>
      <c r="B1047" s="46" t="s">
        <v>5414</v>
      </c>
      <c r="D1047" s="112">
        <v>24</v>
      </c>
      <c r="E1047" s="135">
        <f t="shared" si="16"/>
        <v>15.600000000000001</v>
      </c>
    </row>
    <row r="1048" spans="1:5">
      <c r="A1048" s="45" t="s">
        <v>5415</v>
      </c>
      <c r="B1048" s="46" t="s">
        <v>5416</v>
      </c>
      <c r="D1048" s="112">
        <v>29.99</v>
      </c>
      <c r="E1048" s="135">
        <f t="shared" si="16"/>
        <v>19.493500000000001</v>
      </c>
    </row>
    <row r="1049" spans="1:5">
      <c r="A1049" s="56" t="s">
        <v>5417</v>
      </c>
      <c r="B1049" s="46" t="s">
        <v>5418</v>
      </c>
      <c r="D1049" s="107">
        <v>200</v>
      </c>
      <c r="E1049" s="135">
        <f t="shared" si="16"/>
        <v>130</v>
      </c>
    </row>
    <row r="1050" spans="1:5">
      <c r="A1050" s="56" t="s">
        <v>5419</v>
      </c>
      <c r="B1050" s="46" t="s">
        <v>5420</v>
      </c>
      <c r="D1050" s="107">
        <v>274</v>
      </c>
      <c r="E1050" s="135">
        <f t="shared" si="16"/>
        <v>178.1</v>
      </c>
    </row>
    <row r="1051" spans="1:5">
      <c r="A1051" s="56" t="s">
        <v>5421</v>
      </c>
      <c r="B1051" s="46" t="s">
        <v>5422</v>
      </c>
      <c r="D1051" s="112">
        <v>289</v>
      </c>
      <c r="E1051" s="135">
        <f t="shared" si="16"/>
        <v>187.85</v>
      </c>
    </row>
    <row r="1052" spans="1:5">
      <c r="A1052" s="24" t="s">
        <v>5423</v>
      </c>
      <c r="B1052" s="25" t="s">
        <v>5424</v>
      </c>
      <c r="D1052" s="102">
        <v>723</v>
      </c>
      <c r="E1052" s="135">
        <f t="shared" si="16"/>
        <v>469.95</v>
      </c>
    </row>
    <row r="1053" spans="1:5">
      <c r="A1053" s="24" t="s">
        <v>5425</v>
      </c>
      <c r="B1053" s="25" t="s">
        <v>5426</v>
      </c>
      <c r="D1053" s="102">
        <v>800</v>
      </c>
      <c r="E1053" s="135">
        <f t="shared" si="16"/>
        <v>520</v>
      </c>
    </row>
    <row r="1054" spans="1:5">
      <c r="A1054" s="26" t="s">
        <v>5427</v>
      </c>
      <c r="B1054" s="27" t="s">
        <v>5428</v>
      </c>
      <c r="D1054" s="103">
        <v>548</v>
      </c>
      <c r="E1054" s="135">
        <f t="shared" si="16"/>
        <v>356.2</v>
      </c>
    </row>
    <row r="1055" spans="1:5">
      <c r="A1055" s="24" t="s">
        <v>5429</v>
      </c>
      <c r="B1055" s="25" t="s">
        <v>5430</v>
      </c>
      <c r="D1055" s="102">
        <v>1089</v>
      </c>
      <c r="E1055" s="135">
        <f t="shared" si="16"/>
        <v>707.85</v>
      </c>
    </row>
    <row r="1056" spans="1:5">
      <c r="A1056" s="24" t="s">
        <v>5431</v>
      </c>
      <c r="B1056" s="25" t="s">
        <v>5432</v>
      </c>
      <c r="D1056" s="102">
        <v>1169</v>
      </c>
      <c r="E1056" s="135">
        <f t="shared" si="16"/>
        <v>759.85</v>
      </c>
    </row>
    <row r="1057" spans="1:5">
      <c r="A1057" s="87" t="s">
        <v>5433</v>
      </c>
      <c r="B1057" s="88" t="s">
        <v>5434</v>
      </c>
      <c r="D1057" s="131">
        <v>19</v>
      </c>
      <c r="E1057" s="135">
        <f t="shared" si="16"/>
        <v>12.35</v>
      </c>
    </row>
    <row r="1058" spans="1:5">
      <c r="A1058" s="45" t="s">
        <v>5435</v>
      </c>
      <c r="B1058" s="46" t="s">
        <v>5436</v>
      </c>
      <c r="D1058" s="112">
        <v>118</v>
      </c>
      <c r="E1058" s="135">
        <f t="shared" si="16"/>
        <v>76.7</v>
      </c>
    </row>
    <row r="1059" spans="1:5" ht="25.5">
      <c r="A1059" s="45" t="s">
        <v>5437</v>
      </c>
      <c r="B1059" s="46" t="s">
        <v>5438</v>
      </c>
      <c r="D1059" s="112">
        <v>750</v>
      </c>
      <c r="E1059" s="135">
        <f t="shared" si="16"/>
        <v>487.5</v>
      </c>
    </row>
    <row r="1060" spans="1:5">
      <c r="A1060" s="26" t="s">
        <v>5439</v>
      </c>
      <c r="B1060" s="27" t="s">
        <v>5440</v>
      </c>
      <c r="D1060" s="103">
        <v>85</v>
      </c>
      <c r="E1060" s="135">
        <f t="shared" si="16"/>
        <v>55.25</v>
      </c>
    </row>
    <row r="1061" spans="1:5" ht="25.5">
      <c r="A1061" s="26" t="s">
        <v>5441</v>
      </c>
      <c r="B1061" s="27" t="s">
        <v>5442</v>
      </c>
      <c r="D1061" s="103">
        <v>286</v>
      </c>
      <c r="E1061" s="135">
        <f t="shared" si="16"/>
        <v>185.9</v>
      </c>
    </row>
    <row r="1062" spans="1:5" ht="25.5">
      <c r="A1062" s="26" t="s">
        <v>5443</v>
      </c>
      <c r="B1062" s="27" t="s">
        <v>5444</v>
      </c>
      <c r="D1062" s="103">
        <v>315</v>
      </c>
      <c r="E1062" s="135">
        <f t="shared" si="16"/>
        <v>204.75</v>
      </c>
    </row>
    <row r="1063" spans="1:5" ht="25.5">
      <c r="A1063" s="26" t="s">
        <v>5445</v>
      </c>
      <c r="B1063" s="27" t="s">
        <v>5446</v>
      </c>
      <c r="D1063" s="103">
        <v>877</v>
      </c>
      <c r="E1063" s="135">
        <f t="shared" si="16"/>
        <v>570.05000000000007</v>
      </c>
    </row>
    <row r="1064" spans="1:5" ht="25.5">
      <c r="A1064" s="26" t="s">
        <v>5447</v>
      </c>
      <c r="B1064" s="27" t="s">
        <v>5448</v>
      </c>
      <c r="D1064" s="103">
        <v>788</v>
      </c>
      <c r="E1064" s="135">
        <f t="shared" si="16"/>
        <v>512.20000000000005</v>
      </c>
    </row>
    <row r="1065" spans="1:5" ht="25.5">
      <c r="A1065" s="26" t="s">
        <v>5449</v>
      </c>
      <c r="B1065" s="27" t="s">
        <v>5450</v>
      </c>
      <c r="D1065" s="103">
        <v>1575</v>
      </c>
      <c r="E1065" s="135">
        <f t="shared" si="16"/>
        <v>1023.75</v>
      </c>
    </row>
    <row r="1066" spans="1:5">
      <c r="A1066" s="25" t="s">
        <v>5451</v>
      </c>
      <c r="B1066" s="25" t="s">
        <v>5452</v>
      </c>
      <c r="D1066" s="105">
        <v>2095</v>
      </c>
      <c r="E1066" s="135">
        <f t="shared" si="16"/>
        <v>1361.75</v>
      </c>
    </row>
    <row r="1067" spans="1:5">
      <c r="A1067" s="25" t="s">
        <v>5453</v>
      </c>
      <c r="B1067" s="25" t="s">
        <v>5454</v>
      </c>
      <c r="D1067" s="105">
        <v>2585</v>
      </c>
      <c r="E1067" s="135">
        <f t="shared" si="16"/>
        <v>1680.25</v>
      </c>
    </row>
    <row r="1068" spans="1:5">
      <c r="A1068" s="25" t="s">
        <v>5455</v>
      </c>
      <c r="B1068" s="25" t="s">
        <v>5456</v>
      </c>
      <c r="D1068" s="105">
        <v>2459</v>
      </c>
      <c r="E1068" s="135">
        <f t="shared" si="16"/>
        <v>1598.3500000000001</v>
      </c>
    </row>
    <row r="1069" spans="1:5">
      <c r="A1069" s="25" t="s">
        <v>5457</v>
      </c>
      <c r="B1069" s="25" t="s">
        <v>5458</v>
      </c>
      <c r="D1069" s="105">
        <v>1969</v>
      </c>
      <c r="E1069" s="135">
        <f t="shared" si="16"/>
        <v>1279.8500000000001</v>
      </c>
    </row>
    <row r="1070" spans="1:5">
      <c r="A1070" s="44" t="s">
        <v>5459</v>
      </c>
      <c r="B1070" s="33" t="s">
        <v>5460</v>
      </c>
      <c r="D1070" s="108">
        <v>69</v>
      </c>
      <c r="E1070" s="135">
        <f t="shared" si="16"/>
        <v>44.85</v>
      </c>
    </row>
    <row r="1071" spans="1:5">
      <c r="A1071" s="26" t="s">
        <v>5461</v>
      </c>
      <c r="B1071" s="27" t="s">
        <v>5462</v>
      </c>
      <c r="D1071" s="103">
        <v>124</v>
      </c>
      <c r="E1071" s="135">
        <f t="shared" si="16"/>
        <v>80.600000000000009</v>
      </c>
    </row>
    <row r="1072" spans="1:5">
      <c r="A1072" s="89" t="s">
        <v>5463</v>
      </c>
      <c r="B1072" s="90" t="s">
        <v>5464</v>
      </c>
      <c r="D1072" s="119">
        <v>79</v>
      </c>
      <c r="E1072" s="135">
        <f t="shared" si="16"/>
        <v>51.35</v>
      </c>
    </row>
    <row r="1073" spans="1:5">
      <c r="A1073" s="26" t="s">
        <v>5465</v>
      </c>
      <c r="B1073" s="27" t="s">
        <v>5466</v>
      </c>
      <c r="D1073" s="103">
        <v>119</v>
      </c>
      <c r="E1073" s="135">
        <f t="shared" si="16"/>
        <v>77.350000000000009</v>
      </c>
    </row>
    <row r="1074" spans="1:5">
      <c r="A1074" s="26" t="s">
        <v>5467</v>
      </c>
      <c r="B1074" s="27" t="s">
        <v>5468</v>
      </c>
      <c r="D1074" s="103">
        <v>186</v>
      </c>
      <c r="E1074" s="135">
        <f t="shared" si="16"/>
        <v>120.9</v>
      </c>
    </row>
    <row r="1075" spans="1:5">
      <c r="A1075" s="26" t="s">
        <v>5469</v>
      </c>
      <c r="B1075" s="27" t="s">
        <v>5470</v>
      </c>
      <c r="D1075" s="103">
        <v>119</v>
      </c>
      <c r="E1075" s="135">
        <f t="shared" si="16"/>
        <v>77.350000000000009</v>
      </c>
    </row>
    <row r="1076" spans="1:5">
      <c r="A1076" s="26" t="s">
        <v>5471</v>
      </c>
      <c r="B1076" s="27" t="s">
        <v>5472</v>
      </c>
      <c r="D1076" s="103">
        <v>186</v>
      </c>
      <c r="E1076" s="135">
        <f t="shared" si="16"/>
        <v>120.9</v>
      </c>
    </row>
    <row r="1077" spans="1:5" ht="25.5">
      <c r="A1077" s="46" t="s">
        <v>5473</v>
      </c>
      <c r="B1077" s="28" t="s">
        <v>5474</v>
      </c>
      <c r="D1077" s="131">
        <v>149.99</v>
      </c>
      <c r="E1077" s="135">
        <f t="shared" si="16"/>
        <v>97.493500000000012</v>
      </c>
    </row>
    <row r="1078" spans="1:5">
      <c r="A1078" s="46" t="s">
        <v>5475</v>
      </c>
      <c r="B1078" s="28" t="s">
        <v>5476</v>
      </c>
      <c r="D1078" s="131">
        <v>149</v>
      </c>
      <c r="E1078" s="135">
        <f t="shared" si="16"/>
        <v>96.850000000000009</v>
      </c>
    </row>
    <row r="1079" spans="1:5">
      <c r="A1079" s="26" t="s">
        <v>5477</v>
      </c>
      <c r="B1079" s="27" t="s">
        <v>5478</v>
      </c>
      <c r="D1079" s="103">
        <v>186</v>
      </c>
      <c r="E1079" s="135">
        <f t="shared" si="16"/>
        <v>120.9</v>
      </c>
    </row>
    <row r="1080" spans="1:5">
      <c r="A1080" s="26" t="s">
        <v>5479</v>
      </c>
      <c r="B1080" s="27" t="s">
        <v>5480</v>
      </c>
      <c r="D1080" s="103">
        <v>186</v>
      </c>
      <c r="E1080" s="135">
        <f t="shared" si="16"/>
        <v>120.9</v>
      </c>
    </row>
    <row r="1081" spans="1:5">
      <c r="A1081" s="26" t="s">
        <v>5481</v>
      </c>
      <c r="B1081" s="27" t="s">
        <v>5482</v>
      </c>
      <c r="D1081" s="103">
        <v>249.99</v>
      </c>
      <c r="E1081" s="135">
        <f t="shared" si="16"/>
        <v>162.49350000000001</v>
      </c>
    </row>
    <row r="1082" spans="1:5">
      <c r="A1082" s="26" t="s">
        <v>5483</v>
      </c>
      <c r="B1082" s="27" t="s">
        <v>5484</v>
      </c>
      <c r="D1082" s="103">
        <v>249.99</v>
      </c>
      <c r="E1082" s="135">
        <f t="shared" si="16"/>
        <v>162.49350000000001</v>
      </c>
    </row>
    <row r="1083" spans="1:5" ht="25.5">
      <c r="A1083" s="26" t="s">
        <v>5485</v>
      </c>
      <c r="B1083" s="27" t="s">
        <v>5486</v>
      </c>
      <c r="D1083" s="103">
        <v>349.99</v>
      </c>
      <c r="E1083" s="135">
        <f t="shared" si="16"/>
        <v>227.49350000000001</v>
      </c>
    </row>
    <row r="1084" spans="1:5" ht="25.5">
      <c r="A1084" s="26" t="s">
        <v>5487</v>
      </c>
      <c r="B1084" s="27" t="s">
        <v>5488</v>
      </c>
      <c r="D1084" s="103">
        <v>349.99</v>
      </c>
      <c r="E1084" s="135">
        <f t="shared" si="16"/>
        <v>227.49350000000001</v>
      </c>
    </row>
    <row r="1085" spans="1:5">
      <c r="A1085" s="26" t="s">
        <v>5489</v>
      </c>
      <c r="B1085" s="27" t="s">
        <v>5490</v>
      </c>
      <c r="D1085" s="103">
        <v>549.99</v>
      </c>
      <c r="E1085" s="135">
        <f t="shared" si="16"/>
        <v>357.49350000000004</v>
      </c>
    </row>
    <row r="1086" spans="1:5">
      <c r="A1086" s="31" t="s">
        <v>5491</v>
      </c>
      <c r="B1086" s="46" t="s">
        <v>5492</v>
      </c>
      <c r="D1086" s="106">
        <v>599</v>
      </c>
      <c r="E1086" s="135">
        <f t="shared" si="16"/>
        <v>389.35</v>
      </c>
    </row>
    <row r="1087" spans="1:5">
      <c r="A1087" s="26" t="s">
        <v>5493</v>
      </c>
      <c r="B1087" s="27" t="s">
        <v>5494</v>
      </c>
      <c r="D1087" s="103">
        <v>549.99</v>
      </c>
      <c r="E1087" s="135">
        <f t="shared" si="16"/>
        <v>357.49350000000004</v>
      </c>
    </row>
    <row r="1088" spans="1:5">
      <c r="A1088" s="91" t="s">
        <v>5495</v>
      </c>
      <c r="B1088" s="91" t="s">
        <v>5496</v>
      </c>
      <c r="D1088" s="109">
        <v>1250</v>
      </c>
      <c r="E1088" s="135">
        <f t="shared" si="16"/>
        <v>812.5</v>
      </c>
    </row>
    <row r="1089" spans="1:5">
      <c r="A1089" s="36" t="s">
        <v>5497</v>
      </c>
      <c r="B1089" s="28" t="s">
        <v>5498</v>
      </c>
      <c r="D1089" s="102">
        <v>1250</v>
      </c>
      <c r="E1089" s="135">
        <f t="shared" si="16"/>
        <v>812.5</v>
      </c>
    </row>
    <row r="1090" spans="1:5">
      <c r="A1090" s="26" t="s">
        <v>5499</v>
      </c>
      <c r="B1090" s="27" t="s">
        <v>5500</v>
      </c>
      <c r="D1090" s="103">
        <v>55</v>
      </c>
      <c r="E1090" s="135">
        <f t="shared" si="16"/>
        <v>35.75</v>
      </c>
    </row>
    <row r="1091" spans="1:5">
      <c r="A1091" s="91" t="s">
        <v>5501</v>
      </c>
      <c r="B1091" s="91" t="s">
        <v>5502</v>
      </c>
      <c r="D1091" s="109">
        <v>1249</v>
      </c>
      <c r="E1091" s="135">
        <f t="shared" si="16"/>
        <v>811.85</v>
      </c>
    </row>
    <row r="1092" spans="1:5">
      <c r="A1092" s="26" t="s">
        <v>5503</v>
      </c>
      <c r="B1092" s="27" t="s">
        <v>3930</v>
      </c>
      <c r="D1092" s="103">
        <v>249</v>
      </c>
      <c r="E1092" s="135">
        <f t="shared" si="16"/>
        <v>161.85</v>
      </c>
    </row>
    <row r="1093" spans="1:5">
      <c r="A1093" s="26" t="s">
        <v>5504</v>
      </c>
      <c r="B1093" s="27" t="s">
        <v>3930</v>
      </c>
      <c r="D1093" s="103">
        <v>249</v>
      </c>
      <c r="E1093" s="135">
        <f t="shared" ref="E1093:E1156" si="17">SUM(D1093*0.65)</f>
        <v>161.85</v>
      </c>
    </row>
    <row r="1094" spans="1:5">
      <c r="A1094" s="26" t="s">
        <v>5505</v>
      </c>
      <c r="B1094" s="27" t="s">
        <v>3930</v>
      </c>
      <c r="D1094" s="103">
        <v>249</v>
      </c>
      <c r="E1094" s="135">
        <f t="shared" si="17"/>
        <v>161.85</v>
      </c>
    </row>
    <row r="1095" spans="1:5">
      <c r="A1095" s="26" t="s">
        <v>5506</v>
      </c>
      <c r="B1095" s="27" t="s">
        <v>3930</v>
      </c>
      <c r="D1095" s="103">
        <v>249</v>
      </c>
      <c r="E1095" s="135">
        <f t="shared" si="17"/>
        <v>161.85</v>
      </c>
    </row>
    <row r="1096" spans="1:5">
      <c r="A1096" s="26" t="s">
        <v>5507</v>
      </c>
      <c r="B1096" s="27" t="s">
        <v>3930</v>
      </c>
      <c r="D1096" s="103">
        <v>249</v>
      </c>
      <c r="E1096" s="135">
        <f t="shared" si="17"/>
        <v>161.85</v>
      </c>
    </row>
    <row r="1097" spans="1:5" ht="38.25">
      <c r="A1097" s="26" t="s">
        <v>5508</v>
      </c>
      <c r="B1097" s="27" t="s">
        <v>5509</v>
      </c>
      <c r="D1097" s="103">
        <v>1111</v>
      </c>
      <c r="E1097" s="135">
        <f t="shared" si="17"/>
        <v>722.15</v>
      </c>
    </row>
    <row r="1098" spans="1:5" ht="38.25">
      <c r="A1098" s="26" t="s">
        <v>5510</v>
      </c>
      <c r="B1098" s="27" t="s">
        <v>5509</v>
      </c>
      <c r="D1098" s="103">
        <v>1111</v>
      </c>
      <c r="E1098" s="135">
        <f t="shared" si="17"/>
        <v>722.15</v>
      </c>
    </row>
    <row r="1099" spans="1:5" ht="38.25">
      <c r="A1099" s="26" t="s">
        <v>5511</v>
      </c>
      <c r="B1099" s="27" t="s">
        <v>5509</v>
      </c>
      <c r="D1099" s="103">
        <v>1111</v>
      </c>
      <c r="E1099" s="135">
        <f t="shared" si="17"/>
        <v>722.15</v>
      </c>
    </row>
    <row r="1100" spans="1:5" ht="38.25">
      <c r="A1100" s="26" t="s">
        <v>5512</v>
      </c>
      <c r="B1100" s="27" t="s">
        <v>5509</v>
      </c>
      <c r="D1100" s="103">
        <v>1111</v>
      </c>
      <c r="E1100" s="135">
        <f t="shared" si="17"/>
        <v>722.15</v>
      </c>
    </row>
    <row r="1101" spans="1:5">
      <c r="A1101" s="26" t="s">
        <v>5513</v>
      </c>
      <c r="B1101" s="27" t="s">
        <v>5514</v>
      </c>
      <c r="D1101" s="103">
        <v>824</v>
      </c>
      <c r="E1101" s="135">
        <f t="shared" si="17"/>
        <v>535.6</v>
      </c>
    </row>
    <row r="1102" spans="1:5">
      <c r="A1102" s="26" t="s">
        <v>5515</v>
      </c>
      <c r="B1102" s="27" t="s">
        <v>5514</v>
      </c>
      <c r="D1102" s="103">
        <v>824</v>
      </c>
      <c r="E1102" s="135">
        <f t="shared" si="17"/>
        <v>535.6</v>
      </c>
    </row>
    <row r="1103" spans="1:5">
      <c r="A1103" s="26" t="s">
        <v>5516</v>
      </c>
      <c r="B1103" s="27" t="s">
        <v>5514</v>
      </c>
      <c r="D1103" s="103">
        <v>824</v>
      </c>
      <c r="E1103" s="135">
        <f t="shared" si="17"/>
        <v>535.6</v>
      </c>
    </row>
    <row r="1104" spans="1:5">
      <c r="A1104" s="26" t="s">
        <v>5517</v>
      </c>
      <c r="B1104" s="27" t="s">
        <v>5514</v>
      </c>
      <c r="D1104" s="103">
        <v>824</v>
      </c>
      <c r="E1104" s="135">
        <f t="shared" si="17"/>
        <v>535.6</v>
      </c>
    </row>
    <row r="1105" spans="1:5">
      <c r="A1105" s="26" t="s">
        <v>5518</v>
      </c>
      <c r="B1105" s="27" t="s">
        <v>5514</v>
      </c>
      <c r="D1105" s="103">
        <v>824</v>
      </c>
      <c r="E1105" s="135">
        <f t="shared" si="17"/>
        <v>535.6</v>
      </c>
    </row>
    <row r="1106" spans="1:5">
      <c r="A1106" s="26" t="s">
        <v>5519</v>
      </c>
      <c r="B1106" s="27" t="s">
        <v>5520</v>
      </c>
      <c r="D1106" s="103">
        <v>824</v>
      </c>
      <c r="E1106" s="135">
        <f t="shared" si="17"/>
        <v>535.6</v>
      </c>
    </row>
    <row r="1107" spans="1:5">
      <c r="A1107" s="26" t="s">
        <v>5521</v>
      </c>
      <c r="B1107" s="27" t="s">
        <v>5520</v>
      </c>
      <c r="D1107" s="103">
        <v>824</v>
      </c>
      <c r="E1107" s="135">
        <f t="shared" si="17"/>
        <v>535.6</v>
      </c>
    </row>
    <row r="1108" spans="1:5">
      <c r="A1108" s="26" t="s">
        <v>5522</v>
      </c>
      <c r="B1108" s="27" t="s">
        <v>5520</v>
      </c>
      <c r="D1108" s="103">
        <v>824</v>
      </c>
      <c r="E1108" s="135">
        <f t="shared" si="17"/>
        <v>535.6</v>
      </c>
    </row>
    <row r="1109" spans="1:5">
      <c r="A1109" s="26" t="s">
        <v>5523</v>
      </c>
      <c r="B1109" s="27" t="s">
        <v>5520</v>
      </c>
      <c r="D1109" s="103">
        <v>824</v>
      </c>
      <c r="E1109" s="135">
        <f t="shared" si="17"/>
        <v>535.6</v>
      </c>
    </row>
    <row r="1110" spans="1:5">
      <c r="A1110" s="26" t="s">
        <v>5524</v>
      </c>
      <c r="B1110" s="27" t="s">
        <v>5520</v>
      </c>
      <c r="D1110" s="103">
        <v>824</v>
      </c>
      <c r="E1110" s="135">
        <f t="shared" si="17"/>
        <v>535.6</v>
      </c>
    </row>
    <row r="1111" spans="1:5">
      <c r="A1111" s="26" t="s">
        <v>5525</v>
      </c>
      <c r="B1111" s="27" t="s">
        <v>5526</v>
      </c>
      <c r="D1111" s="103">
        <v>749</v>
      </c>
      <c r="E1111" s="135">
        <f t="shared" si="17"/>
        <v>486.85</v>
      </c>
    </row>
    <row r="1112" spans="1:5">
      <c r="A1112" s="26" t="s">
        <v>5527</v>
      </c>
      <c r="B1112" s="27" t="s">
        <v>5526</v>
      </c>
      <c r="D1112" s="103">
        <v>749</v>
      </c>
      <c r="E1112" s="135">
        <f t="shared" si="17"/>
        <v>486.85</v>
      </c>
    </row>
    <row r="1113" spans="1:5">
      <c r="A1113" s="26" t="s">
        <v>5528</v>
      </c>
      <c r="B1113" s="27" t="s">
        <v>5526</v>
      </c>
      <c r="D1113" s="103">
        <v>749</v>
      </c>
      <c r="E1113" s="135">
        <f t="shared" si="17"/>
        <v>486.85</v>
      </c>
    </row>
    <row r="1114" spans="1:5">
      <c r="A1114" s="26" t="s">
        <v>5529</v>
      </c>
      <c r="B1114" s="27" t="s">
        <v>5526</v>
      </c>
      <c r="D1114" s="103">
        <v>749</v>
      </c>
      <c r="E1114" s="135">
        <f t="shared" si="17"/>
        <v>486.85</v>
      </c>
    </row>
    <row r="1115" spans="1:5">
      <c r="A1115" s="26" t="s">
        <v>5530</v>
      </c>
      <c r="B1115" s="27" t="s">
        <v>5526</v>
      </c>
      <c r="D1115" s="103">
        <v>749</v>
      </c>
      <c r="E1115" s="135">
        <f t="shared" si="17"/>
        <v>486.85</v>
      </c>
    </row>
    <row r="1116" spans="1:5">
      <c r="A1116" s="26" t="s">
        <v>5531</v>
      </c>
      <c r="B1116" s="27" t="s">
        <v>5532</v>
      </c>
      <c r="D1116" s="103">
        <v>699</v>
      </c>
      <c r="E1116" s="135">
        <f t="shared" si="17"/>
        <v>454.35</v>
      </c>
    </row>
    <row r="1117" spans="1:5">
      <c r="A1117" s="26" t="s">
        <v>5533</v>
      </c>
      <c r="B1117" s="27" t="s">
        <v>5532</v>
      </c>
      <c r="D1117" s="103">
        <v>699</v>
      </c>
      <c r="E1117" s="135">
        <f t="shared" si="17"/>
        <v>454.35</v>
      </c>
    </row>
    <row r="1118" spans="1:5">
      <c r="A1118" s="26" t="s">
        <v>5534</v>
      </c>
      <c r="B1118" s="27" t="s">
        <v>5532</v>
      </c>
      <c r="D1118" s="103">
        <v>699</v>
      </c>
      <c r="E1118" s="135">
        <f t="shared" si="17"/>
        <v>454.35</v>
      </c>
    </row>
    <row r="1119" spans="1:5">
      <c r="A1119" s="26" t="s">
        <v>5535</v>
      </c>
      <c r="B1119" s="27" t="s">
        <v>5532</v>
      </c>
      <c r="D1119" s="103">
        <v>699</v>
      </c>
      <c r="E1119" s="135">
        <f t="shared" si="17"/>
        <v>454.35</v>
      </c>
    </row>
    <row r="1120" spans="1:5">
      <c r="A1120" s="26" t="s">
        <v>5536</v>
      </c>
      <c r="B1120" s="27" t="s">
        <v>5532</v>
      </c>
      <c r="D1120" s="103">
        <v>699</v>
      </c>
      <c r="E1120" s="135">
        <f t="shared" si="17"/>
        <v>454.35</v>
      </c>
    </row>
    <row r="1121" spans="1:5">
      <c r="A1121" s="26" t="s">
        <v>5537</v>
      </c>
      <c r="B1121" s="27" t="s">
        <v>4790</v>
      </c>
      <c r="D1121" s="103">
        <v>349</v>
      </c>
      <c r="E1121" s="135">
        <f t="shared" si="17"/>
        <v>226.85</v>
      </c>
    </row>
    <row r="1122" spans="1:5">
      <c r="A1122" s="26" t="s">
        <v>5538</v>
      </c>
      <c r="B1122" s="27" t="s">
        <v>4790</v>
      </c>
      <c r="D1122" s="103">
        <v>349</v>
      </c>
      <c r="E1122" s="135">
        <f t="shared" si="17"/>
        <v>226.85</v>
      </c>
    </row>
    <row r="1123" spans="1:5">
      <c r="A1123" s="26" t="s">
        <v>5539</v>
      </c>
      <c r="B1123" s="27" t="s">
        <v>4790</v>
      </c>
      <c r="D1123" s="103">
        <v>349</v>
      </c>
      <c r="E1123" s="135">
        <f t="shared" si="17"/>
        <v>226.85</v>
      </c>
    </row>
    <row r="1124" spans="1:5">
      <c r="A1124" s="26" t="s">
        <v>5540</v>
      </c>
      <c r="B1124" s="27" t="s">
        <v>4790</v>
      </c>
      <c r="D1124" s="103">
        <v>349</v>
      </c>
      <c r="E1124" s="135">
        <f t="shared" si="17"/>
        <v>226.85</v>
      </c>
    </row>
    <row r="1125" spans="1:5">
      <c r="A1125" s="26" t="s">
        <v>5541</v>
      </c>
      <c r="B1125" s="27" t="s">
        <v>4790</v>
      </c>
      <c r="D1125" s="103">
        <v>349</v>
      </c>
      <c r="E1125" s="135">
        <f t="shared" si="17"/>
        <v>226.85</v>
      </c>
    </row>
    <row r="1126" spans="1:5">
      <c r="A1126" s="26" t="s">
        <v>5542</v>
      </c>
      <c r="B1126" s="27" t="s">
        <v>5543</v>
      </c>
      <c r="D1126" s="103">
        <v>474</v>
      </c>
      <c r="E1126" s="135">
        <f t="shared" si="17"/>
        <v>308.10000000000002</v>
      </c>
    </row>
    <row r="1127" spans="1:5">
      <c r="A1127" s="26" t="s">
        <v>5544</v>
      </c>
      <c r="B1127" s="27" t="s">
        <v>5543</v>
      </c>
      <c r="D1127" s="103">
        <v>474</v>
      </c>
      <c r="E1127" s="135">
        <f t="shared" si="17"/>
        <v>308.10000000000002</v>
      </c>
    </row>
    <row r="1128" spans="1:5">
      <c r="A1128" s="26" t="s">
        <v>5545</v>
      </c>
      <c r="B1128" s="27" t="s">
        <v>5543</v>
      </c>
      <c r="D1128" s="103">
        <v>474</v>
      </c>
      <c r="E1128" s="135">
        <f t="shared" si="17"/>
        <v>308.10000000000002</v>
      </c>
    </row>
    <row r="1129" spans="1:5">
      <c r="A1129" s="26" t="s">
        <v>5546</v>
      </c>
      <c r="B1129" s="27" t="s">
        <v>5543</v>
      </c>
      <c r="D1129" s="103">
        <v>474</v>
      </c>
      <c r="E1129" s="135">
        <f t="shared" si="17"/>
        <v>308.10000000000002</v>
      </c>
    </row>
    <row r="1130" spans="1:5">
      <c r="A1130" s="26" t="s">
        <v>5547</v>
      </c>
      <c r="B1130" s="27" t="s">
        <v>5543</v>
      </c>
      <c r="D1130" s="103">
        <v>474</v>
      </c>
      <c r="E1130" s="135">
        <f t="shared" si="17"/>
        <v>308.10000000000002</v>
      </c>
    </row>
    <row r="1131" spans="1:5">
      <c r="A1131" s="26" t="s">
        <v>5548</v>
      </c>
      <c r="B1131" s="27" t="s">
        <v>5549</v>
      </c>
      <c r="D1131" s="103">
        <v>474</v>
      </c>
      <c r="E1131" s="135">
        <f t="shared" si="17"/>
        <v>308.10000000000002</v>
      </c>
    </row>
    <row r="1132" spans="1:5">
      <c r="A1132" s="26" t="s">
        <v>5550</v>
      </c>
      <c r="B1132" s="27" t="s">
        <v>5549</v>
      </c>
      <c r="D1132" s="103">
        <v>474</v>
      </c>
      <c r="E1132" s="135">
        <f t="shared" si="17"/>
        <v>308.10000000000002</v>
      </c>
    </row>
    <row r="1133" spans="1:5">
      <c r="A1133" s="26" t="s">
        <v>5551</v>
      </c>
      <c r="B1133" s="27" t="s">
        <v>5549</v>
      </c>
      <c r="D1133" s="103">
        <v>474</v>
      </c>
      <c r="E1133" s="135">
        <f t="shared" si="17"/>
        <v>308.10000000000002</v>
      </c>
    </row>
    <row r="1134" spans="1:5">
      <c r="A1134" s="26" t="s">
        <v>5552</v>
      </c>
      <c r="B1134" s="27" t="s">
        <v>5549</v>
      </c>
      <c r="D1134" s="103">
        <v>474</v>
      </c>
      <c r="E1134" s="135">
        <f t="shared" si="17"/>
        <v>308.10000000000002</v>
      </c>
    </row>
    <row r="1135" spans="1:5">
      <c r="A1135" s="26" t="s">
        <v>5553</v>
      </c>
      <c r="B1135" s="27" t="s">
        <v>5549</v>
      </c>
      <c r="D1135" s="103">
        <v>474</v>
      </c>
      <c r="E1135" s="135">
        <f t="shared" si="17"/>
        <v>308.10000000000002</v>
      </c>
    </row>
    <row r="1136" spans="1:5">
      <c r="A1136" s="26" t="s">
        <v>5554</v>
      </c>
      <c r="B1136" s="27" t="s">
        <v>3999</v>
      </c>
      <c r="D1136" s="103">
        <v>274</v>
      </c>
      <c r="E1136" s="135">
        <f t="shared" si="17"/>
        <v>178.1</v>
      </c>
    </row>
    <row r="1137" spans="1:5">
      <c r="A1137" s="26" t="s">
        <v>5555</v>
      </c>
      <c r="B1137" s="27" t="s">
        <v>3999</v>
      </c>
      <c r="D1137" s="103">
        <v>274</v>
      </c>
      <c r="E1137" s="135">
        <f t="shared" si="17"/>
        <v>178.1</v>
      </c>
    </row>
    <row r="1138" spans="1:5">
      <c r="A1138" s="26" t="s">
        <v>5556</v>
      </c>
      <c r="B1138" s="27" t="s">
        <v>3999</v>
      </c>
      <c r="D1138" s="103">
        <v>274</v>
      </c>
      <c r="E1138" s="135">
        <f t="shared" si="17"/>
        <v>178.1</v>
      </c>
    </row>
    <row r="1139" spans="1:5">
      <c r="A1139" s="26" t="s">
        <v>5557</v>
      </c>
      <c r="B1139" s="27" t="s">
        <v>3999</v>
      </c>
      <c r="D1139" s="103">
        <v>274</v>
      </c>
      <c r="E1139" s="135">
        <f t="shared" si="17"/>
        <v>178.1</v>
      </c>
    </row>
    <row r="1140" spans="1:5">
      <c r="A1140" s="26" t="s">
        <v>5558</v>
      </c>
      <c r="B1140" s="27" t="s">
        <v>3999</v>
      </c>
      <c r="D1140" s="103">
        <v>274</v>
      </c>
      <c r="E1140" s="135">
        <f t="shared" si="17"/>
        <v>178.1</v>
      </c>
    </row>
    <row r="1141" spans="1:5">
      <c r="A1141" s="26" t="s">
        <v>5559</v>
      </c>
      <c r="B1141" s="27" t="s">
        <v>4795</v>
      </c>
      <c r="D1141" s="103">
        <v>349</v>
      </c>
      <c r="E1141" s="135">
        <f t="shared" si="17"/>
        <v>226.85</v>
      </c>
    </row>
    <row r="1142" spans="1:5">
      <c r="A1142" s="26" t="s">
        <v>5560</v>
      </c>
      <c r="B1142" s="27" t="s">
        <v>4795</v>
      </c>
      <c r="D1142" s="103">
        <v>349</v>
      </c>
      <c r="E1142" s="135">
        <f t="shared" si="17"/>
        <v>226.85</v>
      </c>
    </row>
    <row r="1143" spans="1:5">
      <c r="A1143" s="26" t="s">
        <v>5561</v>
      </c>
      <c r="B1143" s="27" t="s">
        <v>4795</v>
      </c>
      <c r="D1143" s="103">
        <v>349</v>
      </c>
      <c r="E1143" s="135">
        <f t="shared" si="17"/>
        <v>226.85</v>
      </c>
    </row>
    <row r="1144" spans="1:5">
      <c r="A1144" s="26" t="s">
        <v>5562</v>
      </c>
      <c r="B1144" s="27" t="s">
        <v>4795</v>
      </c>
      <c r="D1144" s="103">
        <v>349</v>
      </c>
      <c r="E1144" s="135">
        <f t="shared" si="17"/>
        <v>226.85</v>
      </c>
    </row>
    <row r="1145" spans="1:5">
      <c r="A1145" s="26" t="s">
        <v>5563</v>
      </c>
      <c r="B1145" s="27" t="s">
        <v>4795</v>
      </c>
      <c r="D1145" s="103">
        <v>349</v>
      </c>
      <c r="E1145" s="135">
        <f t="shared" si="17"/>
        <v>226.85</v>
      </c>
    </row>
    <row r="1146" spans="1:5">
      <c r="A1146" s="26" t="s">
        <v>5564</v>
      </c>
      <c r="B1146" s="27" t="s">
        <v>5565</v>
      </c>
      <c r="D1146" s="103">
        <v>799</v>
      </c>
      <c r="E1146" s="135">
        <f t="shared" si="17"/>
        <v>519.35</v>
      </c>
    </row>
    <row r="1147" spans="1:5">
      <c r="A1147" s="26" t="s">
        <v>5566</v>
      </c>
      <c r="B1147" s="27" t="s">
        <v>5565</v>
      </c>
      <c r="D1147" s="103">
        <v>799</v>
      </c>
      <c r="E1147" s="135">
        <f t="shared" si="17"/>
        <v>519.35</v>
      </c>
    </row>
    <row r="1148" spans="1:5">
      <c r="A1148" s="26" t="s">
        <v>5567</v>
      </c>
      <c r="B1148" s="27" t="s">
        <v>5565</v>
      </c>
      <c r="D1148" s="103">
        <v>799</v>
      </c>
      <c r="E1148" s="135">
        <f t="shared" si="17"/>
        <v>519.35</v>
      </c>
    </row>
    <row r="1149" spans="1:5">
      <c r="A1149" s="26" t="s">
        <v>5568</v>
      </c>
      <c r="B1149" s="27" t="s">
        <v>5565</v>
      </c>
      <c r="D1149" s="103">
        <v>799</v>
      </c>
      <c r="E1149" s="135">
        <f t="shared" si="17"/>
        <v>519.35</v>
      </c>
    </row>
    <row r="1150" spans="1:5">
      <c r="A1150" s="26" t="s">
        <v>5569</v>
      </c>
      <c r="B1150" s="27" t="s">
        <v>5565</v>
      </c>
      <c r="D1150" s="103">
        <v>799</v>
      </c>
      <c r="E1150" s="135">
        <f t="shared" si="17"/>
        <v>519.35</v>
      </c>
    </row>
    <row r="1151" spans="1:5">
      <c r="A1151" s="26" t="s">
        <v>5570</v>
      </c>
      <c r="B1151" s="27" t="s">
        <v>5571</v>
      </c>
      <c r="D1151" s="103">
        <v>911</v>
      </c>
      <c r="E1151" s="135">
        <f t="shared" si="17"/>
        <v>592.15</v>
      </c>
    </row>
    <row r="1152" spans="1:5">
      <c r="A1152" s="26" t="s">
        <v>5572</v>
      </c>
      <c r="B1152" s="27" t="s">
        <v>5571</v>
      </c>
      <c r="D1152" s="103">
        <v>911</v>
      </c>
      <c r="E1152" s="135">
        <f t="shared" si="17"/>
        <v>592.15</v>
      </c>
    </row>
    <row r="1153" spans="1:5">
      <c r="A1153" s="26" t="s">
        <v>5573</v>
      </c>
      <c r="B1153" s="27" t="s">
        <v>5571</v>
      </c>
      <c r="D1153" s="103">
        <v>911</v>
      </c>
      <c r="E1153" s="135">
        <f t="shared" si="17"/>
        <v>592.15</v>
      </c>
    </row>
    <row r="1154" spans="1:5">
      <c r="A1154" s="26" t="s">
        <v>5574</v>
      </c>
      <c r="B1154" s="27" t="s">
        <v>5571</v>
      </c>
      <c r="D1154" s="103">
        <v>911</v>
      </c>
      <c r="E1154" s="135">
        <f t="shared" si="17"/>
        <v>592.15</v>
      </c>
    </row>
    <row r="1155" spans="1:5" ht="15.75" thickBot="1">
      <c r="A1155" s="92" t="s">
        <v>5575</v>
      </c>
      <c r="B1155" s="27" t="s">
        <v>5571</v>
      </c>
      <c r="D1155" s="103">
        <v>911</v>
      </c>
      <c r="E1155" s="135">
        <f t="shared" si="17"/>
        <v>592.15</v>
      </c>
    </row>
    <row r="1156" spans="1:5">
      <c r="A1156" s="26" t="s">
        <v>5576</v>
      </c>
      <c r="B1156" s="27" t="s">
        <v>5577</v>
      </c>
      <c r="D1156" s="103">
        <v>911</v>
      </c>
      <c r="E1156" s="135">
        <f t="shared" si="17"/>
        <v>592.15</v>
      </c>
    </row>
    <row r="1157" spans="1:5">
      <c r="A1157" s="26" t="s">
        <v>5578</v>
      </c>
      <c r="B1157" s="27" t="s">
        <v>5577</v>
      </c>
      <c r="D1157" s="103">
        <v>911</v>
      </c>
      <c r="E1157" s="135">
        <f t="shared" ref="E1157:E1220" si="18">SUM(D1157*0.65)</f>
        <v>592.15</v>
      </c>
    </row>
    <row r="1158" spans="1:5">
      <c r="A1158" s="26" t="s">
        <v>5579</v>
      </c>
      <c r="B1158" s="27" t="s">
        <v>5577</v>
      </c>
      <c r="D1158" s="103">
        <v>911</v>
      </c>
      <c r="E1158" s="135">
        <f t="shared" si="18"/>
        <v>592.15</v>
      </c>
    </row>
    <row r="1159" spans="1:5">
      <c r="A1159" s="24" t="s">
        <v>5580</v>
      </c>
      <c r="B1159" s="27" t="s">
        <v>5577</v>
      </c>
      <c r="D1159" s="103">
        <v>911</v>
      </c>
      <c r="E1159" s="135">
        <f t="shared" si="18"/>
        <v>592.15</v>
      </c>
    </row>
    <row r="1160" spans="1:5">
      <c r="A1160" s="26" t="s">
        <v>5581</v>
      </c>
      <c r="B1160" s="27" t="s">
        <v>5577</v>
      </c>
      <c r="D1160" s="103">
        <v>911</v>
      </c>
      <c r="E1160" s="135">
        <f t="shared" si="18"/>
        <v>592.15</v>
      </c>
    </row>
    <row r="1161" spans="1:5">
      <c r="A1161" s="26" t="s">
        <v>5582</v>
      </c>
      <c r="B1161" s="27" t="s">
        <v>5583</v>
      </c>
      <c r="D1161" s="103">
        <v>749</v>
      </c>
      <c r="E1161" s="135">
        <f t="shared" si="18"/>
        <v>486.85</v>
      </c>
    </row>
    <row r="1162" spans="1:5">
      <c r="A1162" s="26" t="s">
        <v>5584</v>
      </c>
      <c r="B1162" s="27" t="s">
        <v>5583</v>
      </c>
      <c r="D1162" s="103">
        <v>749</v>
      </c>
      <c r="E1162" s="135">
        <f t="shared" si="18"/>
        <v>486.85</v>
      </c>
    </row>
    <row r="1163" spans="1:5">
      <c r="A1163" s="26" t="s">
        <v>5585</v>
      </c>
      <c r="B1163" s="27" t="s">
        <v>5583</v>
      </c>
      <c r="D1163" s="103">
        <v>749</v>
      </c>
      <c r="E1163" s="135">
        <f t="shared" si="18"/>
        <v>486.85</v>
      </c>
    </row>
    <row r="1164" spans="1:5">
      <c r="A1164" s="26" t="s">
        <v>5586</v>
      </c>
      <c r="B1164" s="27" t="s">
        <v>5583</v>
      </c>
      <c r="D1164" s="103">
        <v>749</v>
      </c>
      <c r="E1164" s="135">
        <f t="shared" si="18"/>
        <v>486.85</v>
      </c>
    </row>
    <row r="1165" spans="1:5">
      <c r="A1165" s="24" t="s">
        <v>5587</v>
      </c>
      <c r="B1165" s="27" t="s">
        <v>5583</v>
      </c>
      <c r="D1165" s="103">
        <v>749</v>
      </c>
      <c r="E1165" s="135">
        <f t="shared" si="18"/>
        <v>486.85</v>
      </c>
    </row>
    <row r="1166" spans="1:5">
      <c r="A1166" s="26" t="s">
        <v>5588</v>
      </c>
      <c r="B1166" s="27" t="s">
        <v>5589</v>
      </c>
      <c r="D1166" s="103">
        <v>799</v>
      </c>
      <c r="E1166" s="135">
        <f t="shared" si="18"/>
        <v>519.35</v>
      </c>
    </row>
    <row r="1167" spans="1:5">
      <c r="A1167" s="26" t="s">
        <v>5590</v>
      </c>
      <c r="B1167" s="27" t="s">
        <v>5589</v>
      </c>
      <c r="D1167" s="103">
        <v>799</v>
      </c>
      <c r="E1167" s="135">
        <f t="shared" si="18"/>
        <v>519.35</v>
      </c>
    </row>
    <row r="1168" spans="1:5">
      <c r="A1168" s="26" t="s">
        <v>5591</v>
      </c>
      <c r="B1168" s="27" t="s">
        <v>5589</v>
      </c>
      <c r="D1168" s="103">
        <v>799</v>
      </c>
      <c r="E1168" s="135">
        <f t="shared" si="18"/>
        <v>519.35</v>
      </c>
    </row>
    <row r="1169" spans="1:5">
      <c r="A1169" s="26" t="s">
        <v>5592</v>
      </c>
      <c r="B1169" s="27" t="s">
        <v>5589</v>
      </c>
      <c r="D1169" s="103">
        <v>799</v>
      </c>
      <c r="E1169" s="135">
        <f t="shared" si="18"/>
        <v>519.35</v>
      </c>
    </row>
    <row r="1170" spans="1:5">
      <c r="A1170" s="26" t="s">
        <v>5593</v>
      </c>
      <c r="B1170" s="27" t="s">
        <v>5589</v>
      </c>
      <c r="D1170" s="103">
        <v>799</v>
      </c>
      <c r="E1170" s="135">
        <f t="shared" si="18"/>
        <v>519.35</v>
      </c>
    </row>
    <row r="1171" spans="1:5" ht="25.5">
      <c r="A1171" s="26" t="s">
        <v>5594</v>
      </c>
      <c r="B1171" s="27" t="s">
        <v>5595</v>
      </c>
      <c r="D1171" s="103">
        <v>475</v>
      </c>
      <c r="E1171" s="135">
        <f t="shared" si="18"/>
        <v>308.75</v>
      </c>
    </row>
    <row r="1172" spans="1:5" ht="25.5">
      <c r="A1172" s="26" t="s">
        <v>5596</v>
      </c>
      <c r="B1172" s="27" t="s">
        <v>5595</v>
      </c>
      <c r="D1172" s="103">
        <v>475</v>
      </c>
      <c r="E1172" s="135">
        <f t="shared" si="18"/>
        <v>308.75</v>
      </c>
    </row>
    <row r="1173" spans="1:5" ht="25.5">
      <c r="A1173" s="26" t="s">
        <v>5597</v>
      </c>
      <c r="B1173" s="27" t="s">
        <v>5595</v>
      </c>
      <c r="D1173" s="103">
        <v>475</v>
      </c>
      <c r="E1173" s="135">
        <f t="shared" si="18"/>
        <v>308.75</v>
      </c>
    </row>
    <row r="1174" spans="1:5" ht="25.5">
      <c r="A1174" s="26" t="s">
        <v>5598</v>
      </c>
      <c r="B1174" s="27" t="s">
        <v>5595</v>
      </c>
      <c r="D1174" s="103">
        <v>475</v>
      </c>
      <c r="E1174" s="135">
        <f t="shared" si="18"/>
        <v>308.75</v>
      </c>
    </row>
    <row r="1175" spans="1:5" ht="25.5">
      <c r="A1175" s="26" t="s">
        <v>5599</v>
      </c>
      <c r="B1175" s="27" t="s">
        <v>5595</v>
      </c>
      <c r="D1175" s="103">
        <v>475</v>
      </c>
      <c r="E1175" s="135">
        <f t="shared" si="18"/>
        <v>308.75</v>
      </c>
    </row>
    <row r="1176" spans="1:5" ht="25.5">
      <c r="A1176" s="26" t="s">
        <v>5600</v>
      </c>
      <c r="B1176" s="27" t="s">
        <v>5601</v>
      </c>
      <c r="D1176" s="103">
        <v>475</v>
      </c>
      <c r="E1176" s="135">
        <f t="shared" si="18"/>
        <v>308.75</v>
      </c>
    </row>
    <row r="1177" spans="1:5" ht="25.5">
      <c r="A1177" s="26" t="s">
        <v>5602</v>
      </c>
      <c r="B1177" s="27" t="s">
        <v>5601</v>
      </c>
      <c r="D1177" s="103">
        <v>475</v>
      </c>
      <c r="E1177" s="135">
        <f t="shared" si="18"/>
        <v>308.75</v>
      </c>
    </row>
    <row r="1178" spans="1:5" ht="25.5">
      <c r="A1178" s="51" t="s">
        <v>5603</v>
      </c>
      <c r="B1178" s="27" t="s">
        <v>5601</v>
      </c>
      <c r="D1178" s="103">
        <v>475</v>
      </c>
      <c r="E1178" s="135">
        <f t="shared" si="18"/>
        <v>308.75</v>
      </c>
    </row>
    <row r="1179" spans="1:5" ht="25.5">
      <c r="A1179" s="26" t="s">
        <v>5604</v>
      </c>
      <c r="B1179" s="27" t="s">
        <v>5601</v>
      </c>
      <c r="D1179" s="103">
        <v>475</v>
      </c>
      <c r="E1179" s="135">
        <f t="shared" si="18"/>
        <v>308.75</v>
      </c>
    </row>
    <row r="1180" spans="1:5" ht="25.5">
      <c r="A1180" s="26" t="s">
        <v>5605</v>
      </c>
      <c r="B1180" s="27" t="s">
        <v>5601</v>
      </c>
      <c r="D1180" s="103">
        <v>475</v>
      </c>
      <c r="E1180" s="135">
        <f t="shared" si="18"/>
        <v>308.75</v>
      </c>
    </row>
    <row r="1181" spans="1:5" ht="25.5">
      <c r="A1181" s="26" t="s">
        <v>5606</v>
      </c>
      <c r="B1181" s="27" t="s">
        <v>5607</v>
      </c>
      <c r="D1181" s="103">
        <v>173</v>
      </c>
      <c r="E1181" s="135">
        <f t="shared" si="18"/>
        <v>112.45</v>
      </c>
    </row>
    <row r="1182" spans="1:5">
      <c r="A1182" s="26" t="s">
        <v>5608</v>
      </c>
      <c r="B1182" s="27" t="s">
        <v>5609</v>
      </c>
      <c r="D1182" s="103">
        <v>144</v>
      </c>
      <c r="E1182" s="135">
        <f t="shared" si="18"/>
        <v>93.600000000000009</v>
      </c>
    </row>
    <row r="1183" spans="1:5">
      <c r="A1183" s="26" t="s">
        <v>5610</v>
      </c>
      <c r="B1183" s="27" t="s">
        <v>5611</v>
      </c>
      <c r="D1183" s="103">
        <v>224</v>
      </c>
      <c r="E1183" s="135">
        <f t="shared" si="18"/>
        <v>145.6</v>
      </c>
    </row>
    <row r="1184" spans="1:5" ht="25.5">
      <c r="A1184" s="26" t="s">
        <v>5612</v>
      </c>
      <c r="B1184" s="27" t="s">
        <v>5613</v>
      </c>
      <c r="D1184" s="103">
        <v>374</v>
      </c>
      <c r="E1184" s="135">
        <f t="shared" si="18"/>
        <v>243.1</v>
      </c>
    </row>
    <row r="1185" spans="1:5">
      <c r="A1185" s="50" t="s">
        <v>5614</v>
      </c>
      <c r="B1185" s="50" t="s">
        <v>5615</v>
      </c>
      <c r="D1185" s="112">
        <v>124</v>
      </c>
      <c r="E1185" s="135">
        <f t="shared" si="18"/>
        <v>80.600000000000009</v>
      </c>
    </row>
    <row r="1186" spans="1:5">
      <c r="A1186" s="50" t="s">
        <v>5616</v>
      </c>
      <c r="B1186" s="93" t="s">
        <v>5617</v>
      </c>
      <c r="D1186" s="112">
        <v>124</v>
      </c>
      <c r="E1186" s="135">
        <f t="shared" si="18"/>
        <v>80.600000000000009</v>
      </c>
    </row>
    <row r="1187" spans="1:5">
      <c r="A1187" s="50" t="s">
        <v>5618</v>
      </c>
      <c r="B1187" s="93" t="s">
        <v>5619</v>
      </c>
      <c r="D1187" s="112">
        <v>186</v>
      </c>
      <c r="E1187" s="135">
        <f t="shared" si="18"/>
        <v>120.9</v>
      </c>
    </row>
    <row r="1188" spans="1:5">
      <c r="A1188" s="26" t="s">
        <v>5620</v>
      </c>
      <c r="B1188" s="27" t="s">
        <v>5621</v>
      </c>
      <c r="D1188" s="103">
        <v>62</v>
      </c>
      <c r="E1188" s="135">
        <f t="shared" si="18"/>
        <v>40.300000000000004</v>
      </c>
    </row>
    <row r="1189" spans="1:5">
      <c r="A1189" s="26" t="s">
        <v>5622</v>
      </c>
      <c r="B1189" s="27" t="s">
        <v>5623</v>
      </c>
      <c r="D1189" s="103">
        <v>66</v>
      </c>
      <c r="E1189" s="135">
        <f t="shared" si="18"/>
        <v>42.9</v>
      </c>
    </row>
    <row r="1190" spans="1:5">
      <c r="A1190" s="26" t="s">
        <v>5624</v>
      </c>
      <c r="B1190" s="27" t="s">
        <v>5621</v>
      </c>
      <c r="D1190" s="103">
        <v>124</v>
      </c>
      <c r="E1190" s="135">
        <f t="shared" si="18"/>
        <v>80.600000000000009</v>
      </c>
    </row>
    <row r="1191" spans="1:5">
      <c r="A1191" s="26" t="s">
        <v>5625</v>
      </c>
      <c r="B1191" s="27" t="s">
        <v>5626</v>
      </c>
      <c r="D1191" s="103">
        <v>249</v>
      </c>
      <c r="E1191" s="135">
        <f t="shared" si="18"/>
        <v>161.85</v>
      </c>
    </row>
    <row r="1192" spans="1:5">
      <c r="A1192" s="26" t="s">
        <v>5627</v>
      </c>
      <c r="B1192" s="27" t="s">
        <v>5628</v>
      </c>
      <c r="D1192" s="103">
        <v>136</v>
      </c>
      <c r="E1192" s="135">
        <f t="shared" si="18"/>
        <v>88.4</v>
      </c>
    </row>
    <row r="1193" spans="1:5">
      <c r="A1193" s="26" t="s">
        <v>5629</v>
      </c>
      <c r="B1193" s="27" t="s">
        <v>5630</v>
      </c>
      <c r="D1193" s="103">
        <v>136</v>
      </c>
      <c r="E1193" s="135">
        <f t="shared" si="18"/>
        <v>88.4</v>
      </c>
    </row>
    <row r="1194" spans="1:5">
      <c r="A1194" s="26" t="s">
        <v>5631</v>
      </c>
      <c r="B1194" s="27" t="s">
        <v>5621</v>
      </c>
      <c r="D1194" s="103">
        <v>124</v>
      </c>
      <c r="E1194" s="135">
        <f t="shared" si="18"/>
        <v>80.600000000000009</v>
      </c>
    </row>
    <row r="1195" spans="1:5">
      <c r="A1195" s="26" t="s">
        <v>5632</v>
      </c>
      <c r="B1195" s="27" t="s">
        <v>5623</v>
      </c>
      <c r="D1195" s="103">
        <v>130</v>
      </c>
      <c r="E1195" s="135">
        <f t="shared" si="18"/>
        <v>84.5</v>
      </c>
    </row>
    <row r="1196" spans="1:5">
      <c r="A1196" s="26" t="s">
        <v>5633</v>
      </c>
      <c r="B1196" s="27" t="s">
        <v>5626</v>
      </c>
      <c r="D1196" s="103">
        <v>249</v>
      </c>
      <c r="E1196" s="135">
        <f t="shared" si="18"/>
        <v>161.85</v>
      </c>
    </row>
    <row r="1197" spans="1:5">
      <c r="A1197" s="26" t="s">
        <v>5634</v>
      </c>
      <c r="B1197" s="27" t="s">
        <v>5635</v>
      </c>
      <c r="D1197" s="103">
        <v>149</v>
      </c>
      <c r="E1197" s="135">
        <f t="shared" si="18"/>
        <v>96.850000000000009</v>
      </c>
    </row>
    <row r="1198" spans="1:5">
      <c r="A1198" s="26" t="s">
        <v>5636</v>
      </c>
      <c r="B1198" s="27" t="s">
        <v>5637</v>
      </c>
      <c r="D1198" s="103">
        <v>180</v>
      </c>
      <c r="E1198" s="135">
        <f t="shared" si="18"/>
        <v>117</v>
      </c>
    </row>
    <row r="1199" spans="1:5">
      <c r="A1199" s="26" t="s">
        <v>5638</v>
      </c>
      <c r="B1199" s="27" t="s">
        <v>5639</v>
      </c>
      <c r="D1199" s="103">
        <v>180</v>
      </c>
      <c r="E1199" s="135">
        <f t="shared" si="18"/>
        <v>117</v>
      </c>
    </row>
    <row r="1200" spans="1:5" ht="25.5">
      <c r="A1200" s="26" t="s">
        <v>5640</v>
      </c>
      <c r="B1200" s="27" t="s">
        <v>5641</v>
      </c>
      <c r="D1200" s="103">
        <v>499</v>
      </c>
      <c r="E1200" s="135">
        <f t="shared" si="18"/>
        <v>324.35000000000002</v>
      </c>
    </row>
    <row r="1201" spans="1:5" ht="25.5">
      <c r="A1201" s="26" t="s">
        <v>5642</v>
      </c>
      <c r="B1201" s="27" t="s">
        <v>5643</v>
      </c>
      <c r="D1201" s="103">
        <v>436</v>
      </c>
      <c r="E1201" s="135">
        <f t="shared" si="18"/>
        <v>283.40000000000003</v>
      </c>
    </row>
    <row r="1202" spans="1:5">
      <c r="A1202" s="26" t="s">
        <v>5644</v>
      </c>
      <c r="B1202" s="27" t="s">
        <v>5645</v>
      </c>
      <c r="D1202" s="103">
        <v>224</v>
      </c>
      <c r="E1202" s="135">
        <f t="shared" si="18"/>
        <v>145.6</v>
      </c>
    </row>
    <row r="1203" spans="1:5">
      <c r="A1203" s="26" t="s">
        <v>5646</v>
      </c>
      <c r="B1203" s="27" t="s">
        <v>5647</v>
      </c>
      <c r="D1203" s="103">
        <v>279</v>
      </c>
      <c r="E1203" s="135">
        <f t="shared" si="18"/>
        <v>181.35</v>
      </c>
    </row>
    <row r="1204" spans="1:5">
      <c r="A1204" s="26" t="s">
        <v>5648</v>
      </c>
      <c r="B1204" s="27" t="s">
        <v>5649</v>
      </c>
      <c r="D1204" s="103">
        <v>186</v>
      </c>
      <c r="E1204" s="135">
        <f t="shared" si="18"/>
        <v>120.9</v>
      </c>
    </row>
    <row r="1205" spans="1:5">
      <c r="A1205" s="26" t="s">
        <v>5650</v>
      </c>
      <c r="B1205" s="27" t="s">
        <v>5651</v>
      </c>
      <c r="D1205" s="103">
        <v>223</v>
      </c>
      <c r="E1205" s="135">
        <f t="shared" si="18"/>
        <v>144.95000000000002</v>
      </c>
    </row>
    <row r="1206" spans="1:5">
      <c r="A1206" s="44" t="s">
        <v>5652</v>
      </c>
      <c r="B1206" s="33" t="s">
        <v>5653</v>
      </c>
      <c r="D1206" s="108">
        <v>49</v>
      </c>
      <c r="E1206" s="135">
        <f t="shared" si="18"/>
        <v>31.85</v>
      </c>
    </row>
    <row r="1207" spans="1:5">
      <c r="A1207" s="68" t="s">
        <v>5654</v>
      </c>
      <c r="B1207" s="28" t="s">
        <v>5655</v>
      </c>
      <c r="D1207" s="107">
        <v>374</v>
      </c>
      <c r="E1207" s="135">
        <f t="shared" si="18"/>
        <v>243.1</v>
      </c>
    </row>
    <row r="1208" spans="1:5">
      <c r="A1208" s="44" t="s">
        <v>5656</v>
      </c>
      <c r="B1208" s="33" t="s">
        <v>5657</v>
      </c>
      <c r="D1208" s="108">
        <v>49</v>
      </c>
      <c r="E1208" s="135">
        <f t="shared" si="18"/>
        <v>31.85</v>
      </c>
    </row>
    <row r="1209" spans="1:5">
      <c r="A1209" s="44" t="s">
        <v>5658</v>
      </c>
      <c r="B1209" s="33" t="s">
        <v>5659</v>
      </c>
      <c r="D1209" s="108">
        <v>61</v>
      </c>
      <c r="E1209" s="135">
        <f t="shared" si="18"/>
        <v>39.65</v>
      </c>
    </row>
    <row r="1210" spans="1:5">
      <c r="A1210" s="31" t="s">
        <v>5660</v>
      </c>
      <c r="B1210" s="46" t="s">
        <v>5661</v>
      </c>
      <c r="D1210" s="106">
        <v>624</v>
      </c>
      <c r="E1210" s="135">
        <f t="shared" si="18"/>
        <v>405.6</v>
      </c>
    </row>
    <row r="1211" spans="1:5">
      <c r="A1211" s="68" t="s">
        <v>5662</v>
      </c>
      <c r="B1211" s="28" t="s">
        <v>5655</v>
      </c>
      <c r="D1211" s="107">
        <v>624</v>
      </c>
      <c r="E1211" s="135">
        <f t="shared" si="18"/>
        <v>405.6</v>
      </c>
    </row>
    <row r="1212" spans="1:5">
      <c r="A1212" s="26" t="s">
        <v>5663</v>
      </c>
      <c r="B1212" s="27" t="s">
        <v>5664</v>
      </c>
      <c r="D1212" s="103">
        <v>75</v>
      </c>
      <c r="E1212" s="135">
        <f t="shared" si="18"/>
        <v>48.75</v>
      </c>
    </row>
    <row r="1213" spans="1:5">
      <c r="A1213" s="26" t="s">
        <v>5665</v>
      </c>
      <c r="B1213" s="27" t="s">
        <v>5666</v>
      </c>
      <c r="D1213" s="103">
        <v>125</v>
      </c>
      <c r="E1213" s="135">
        <f t="shared" si="18"/>
        <v>81.25</v>
      </c>
    </row>
    <row r="1214" spans="1:5">
      <c r="A1214" s="26" t="s">
        <v>5667</v>
      </c>
      <c r="B1214" s="27" t="s">
        <v>5668</v>
      </c>
      <c r="D1214" s="103">
        <v>125</v>
      </c>
      <c r="E1214" s="135">
        <f t="shared" si="18"/>
        <v>81.25</v>
      </c>
    </row>
    <row r="1215" spans="1:5">
      <c r="A1215" s="26" t="s">
        <v>5669</v>
      </c>
      <c r="B1215" s="27" t="s">
        <v>5670</v>
      </c>
      <c r="D1215" s="103">
        <v>188</v>
      </c>
      <c r="E1215" s="135">
        <f t="shared" si="18"/>
        <v>122.2</v>
      </c>
    </row>
    <row r="1216" spans="1:5">
      <c r="A1216" s="26" t="s">
        <v>5671</v>
      </c>
      <c r="B1216" s="27" t="s">
        <v>5672</v>
      </c>
      <c r="D1216" s="103">
        <v>250</v>
      </c>
      <c r="E1216" s="135">
        <f t="shared" si="18"/>
        <v>162.5</v>
      </c>
    </row>
    <row r="1217" spans="1:5">
      <c r="A1217" s="26" t="s">
        <v>5673</v>
      </c>
      <c r="B1217" s="27" t="s">
        <v>5674</v>
      </c>
      <c r="D1217" s="103">
        <v>375</v>
      </c>
      <c r="E1217" s="135">
        <f t="shared" si="18"/>
        <v>243.75</v>
      </c>
    </row>
    <row r="1218" spans="1:5">
      <c r="A1218" s="26" t="s">
        <v>5673</v>
      </c>
      <c r="B1218" s="27" t="s">
        <v>5674</v>
      </c>
      <c r="D1218" s="103">
        <v>375</v>
      </c>
      <c r="E1218" s="135">
        <f t="shared" si="18"/>
        <v>243.75</v>
      </c>
    </row>
    <row r="1219" spans="1:5">
      <c r="A1219" s="26" t="s">
        <v>5675</v>
      </c>
      <c r="B1219" s="27" t="s">
        <v>5676</v>
      </c>
      <c r="D1219" s="103">
        <v>31</v>
      </c>
      <c r="E1219" s="135">
        <f t="shared" si="18"/>
        <v>20.150000000000002</v>
      </c>
    </row>
    <row r="1220" spans="1:5">
      <c r="A1220" s="26" t="s">
        <v>5677</v>
      </c>
      <c r="B1220" s="27" t="s">
        <v>5678</v>
      </c>
      <c r="D1220" s="103">
        <v>311</v>
      </c>
      <c r="E1220" s="135">
        <f t="shared" si="18"/>
        <v>202.15</v>
      </c>
    </row>
    <row r="1221" spans="1:5">
      <c r="A1221" s="26" t="s">
        <v>5679</v>
      </c>
      <c r="B1221" s="27" t="s">
        <v>5680</v>
      </c>
      <c r="D1221" s="103">
        <v>374</v>
      </c>
      <c r="E1221" s="135">
        <f t="shared" ref="E1221:E1284" si="19">SUM(D1221*0.65)</f>
        <v>243.1</v>
      </c>
    </row>
    <row r="1222" spans="1:5">
      <c r="A1222" s="26" t="s">
        <v>5681</v>
      </c>
      <c r="B1222" s="27" t="s">
        <v>5682</v>
      </c>
      <c r="D1222" s="103">
        <v>29.99</v>
      </c>
      <c r="E1222" s="135">
        <f t="shared" si="19"/>
        <v>19.493500000000001</v>
      </c>
    </row>
    <row r="1223" spans="1:5" ht="25.5">
      <c r="A1223" s="26" t="s">
        <v>5683</v>
      </c>
      <c r="B1223" s="27" t="s">
        <v>5684</v>
      </c>
      <c r="D1223" s="103">
        <v>34.99</v>
      </c>
      <c r="E1223" s="135">
        <f t="shared" si="19"/>
        <v>22.743500000000001</v>
      </c>
    </row>
    <row r="1224" spans="1:5">
      <c r="A1224" s="26" t="s">
        <v>5685</v>
      </c>
      <c r="B1224" s="27" t="s">
        <v>5686</v>
      </c>
      <c r="D1224" s="103">
        <v>34.99</v>
      </c>
      <c r="E1224" s="135">
        <f t="shared" si="19"/>
        <v>22.743500000000001</v>
      </c>
    </row>
    <row r="1225" spans="1:5" ht="25.5">
      <c r="A1225" s="26" t="s">
        <v>5687</v>
      </c>
      <c r="B1225" s="27" t="s">
        <v>5688</v>
      </c>
      <c r="D1225" s="103">
        <v>39.99</v>
      </c>
      <c r="E1225" s="135">
        <f t="shared" si="19"/>
        <v>25.993500000000001</v>
      </c>
    </row>
    <row r="1226" spans="1:5">
      <c r="A1226" s="26" t="s">
        <v>5689</v>
      </c>
      <c r="B1226" s="27" t="s">
        <v>5690</v>
      </c>
      <c r="D1226" s="103">
        <v>3500</v>
      </c>
      <c r="E1226" s="135">
        <f t="shared" si="19"/>
        <v>2275</v>
      </c>
    </row>
    <row r="1227" spans="1:5">
      <c r="A1227" s="26" t="s">
        <v>5691</v>
      </c>
      <c r="B1227" s="27" t="s">
        <v>5692</v>
      </c>
      <c r="D1227" s="103">
        <v>17.5</v>
      </c>
      <c r="E1227" s="135">
        <f t="shared" si="19"/>
        <v>11.375</v>
      </c>
    </row>
    <row r="1228" spans="1:5">
      <c r="A1228" s="26" t="s">
        <v>5693</v>
      </c>
      <c r="B1228" s="27" t="s">
        <v>5694</v>
      </c>
      <c r="D1228" s="103">
        <v>17.5</v>
      </c>
      <c r="E1228" s="135">
        <f t="shared" si="19"/>
        <v>11.375</v>
      </c>
    </row>
    <row r="1229" spans="1:5">
      <c r="A1229" s="26" t="s">
        <v>5695</v>
      </c>
      <c r="B1229" s="27" t="s">
        <v>5696</v>
      </c>
      <c r="D1229" s="103">
        <v>35</v>
      </c>
      <c r="E1229" s="135">
        <f t="shared" si="19"/>
        <v>22.75</v>
      </c>
    </row>
    <row r="1230" spans="1:5">
      <c r="A1230" s="26" t="s">
        <v>5697</v>
      </c>
      <c r="B1230" s="27" t="s">
        <v>5698</v>
      </c>
      <c r="D1230" s="103">
        <v>35</v>
      </c>
      <c r="E1230" s="135">
        <f t="shared" si="19"/>
        <v>22.75</v>
      </c>
    </row>
    <row r="1231" spans="1:5">
      <c r="A1231" s="26" t="s">
        <v>5699</v>
      </c>
      <c r="B1231" s="27" t="s">
        <v>5700</v>
      </c>
      <c r="D1231" s="103">
        <v>52.5</v>
      </c>
      <c r="E1231" s="135">
        <f t="shared" si="19"/>
        <v>34.125</v>
      </c>
    </row>
    <row r="1232" spans="1:5">
      <c r="A1232" s="26" t="s">
        <v>5701</v>
      </c>
      <c r="B1232" s="27" t="s">
        <v>5702</v>
      </c>
      <c r="D1232" s="103">
        <v>52.5</v>
      </c>
      <c r="E1232" s="135">
        <f t="shared" si="19"/>
        <v>34.125</v>
      </c>
    </row>
    <row r="1233" spans="1:5">
      <c r="A1233" s="26" t="s">
        <v>5703</v>
      </c>
      <c r="B1233" s="27" t="s">
        <v>5704</v>
      </c>
      <c r="D1233" s="103">
        <v>70</v>
      </c>
      <c r="E1233" s="135">
        <f t="shared" si="19"/>
        <v>45.5</v>
      </c>
    </row>
    <row r="1234" spans="1:5">
      <c r="A1234" s="26" t="s">
        <v>5705</v>
      </c>
      <c r="B1234" s="27" t="s">
        <v>5706</v>
      </c>
      <c r="D1234" s="103">
        <v>70</v>
      </c>
      <c r="E1234" s="135">
        <f t="shared" si="19"/>
        <v>45.5</v>
      </c>
    </row>
    <row r="1235" spans="1:5">
      <c r="A1235" s="26" t="s">
        <v>5707</v>
      </c>
      <c r="B1235" s="27" t="s">
        <v>5708</v>
      </c>
      <c r="D1235" s="103">
        <v>87.5</v>
      </c>
      <c r="E1235" s="135">
        <f t="shared" si="19"/>
        <v>56.875</v>
      </c>
    </row>
    <row r="1236" spans="1:5">
      <c r="A1236" s="26" t="s">
        <v>5709</v>
      </c>
      <c r="B1236" s="27" t="s">
        <v>5710</v>
      </c>
      <c r="D1236" s="103">
        <v>87.5</v>
      </c>
      <c r="E1236" s="135">
        <f t="shared" si="19"/>
        <v>56.875</v>
      </c>
    </row>
    <row r="1237" spans="1:5">
      <c r="A1237" s="26" t="s">
        <v>5711</v>
      </c>
      <c r="B1237" s="27" t="s">
        <v>5712</v>
      </c>
      <c r="D1237" s="103">
        <v>0</v>
      </c>
      <c r="E1237" s="135">
        <f t="shared" si="19"/>
        <v>0</v>
      </c>
    </row>
    <row r="1238" spans="1:5">
      <c r="A1238" s="26" t="s">
        <v>5713</v>
      </c>
      <c r="B1238" s="27" t="s">
        <v>5714</v>
      </c>
      <c r="D1238" s="103">
        <v>231.07</v>
      </c>
      <c r="E1238" s="135">
        <f t="shared" si="19"/>
        <v>150.19550000000001</v>
      </c>
    </row>
    <row r="1239" spans="1:5" ht="25.5">
      <c r="A1239" s="26" t="s">
        <v>5715</v>
      </c>
      <c r="B1239" s="27" t="s">
        <v>5716</v>
      </c>
      <c r="D1239" s="103">
        <v>151</v>
      </c>
      <c r="E1239" s="135">
        <f t="shared" si="19"/>
        <v>98.15</v>
      </c>
    </row>
    <row r="1240" spans="1:5">
      <c r="A1240" s="94" t="s">
        <v>5717</v>
      </c>
      <c r="B1240" s="95" t="s">
        <v>5718</v>
      </c>
      <c r="D1240" s="132">
        <v>263</v>
      </c>
      <c r="E1240" s="135">
        <f t="shared" si="19"/>
        <v>170.95000000000002</v>
      </c>
    </row>
    <row r="1241" spans="1:5">
      <c r="A1241" s="26" t="s">
        <v>5719</v>
      </c>
      <c r="B1241" s="27" t="s">
        <v>5720</v>
      </c>
      <c r="D1241" s="103">
        <v>24</v>
      </c>
      <c r="E1241" s="135">
        <f t="shared" si="19"/>
        <v>15.600000000000001</v>
      </c>
    </row>
    <row r="1242" spans="1:5">
      <c r="A1242" s="26" t="s">
        <v>5721</v>
      </c>
      <c r="B1242" s="27" t="s">
        <v>5722</v>
      </c>
      <c r="D1242" s="103">
        <v>24</v>
      </c>
      <c r="E1242" s="135">
        <f t="shared" si="19"/>
        <v>15.600000000000001</v>
      </c>
    </row>
    <row r="1243" spans="1:5" ht="25.5">
      <c r="A1243" s="26" t="s">
        <v>5723</v>
      </c>
      <c r="B1243" s="27" t="s">
        <v>5724</v>
      </c>
      <c r="D1243" s="103">
        <v>114</v>
      </c>
      <c r="E1243" s="135">
        <f t="shared" si="19"/>
        <v>74.100000000000009</v>
      </c>
    </row>
    <row r="1244" spans="1:5">
      <c r="A1244" s="26" t="s">
        <v>5725</v>
      </c>
      <c r="B1244" s="27" t="s">
        <v>5726</v>
      </c>
      <c r="D1244" s="103">
        <v>40</v>
      </c>
      <c r="E1244" s="135">
        <f t="shared" si="19"/>
        <v>26</v>
      </c>
    </row>
    <row r="1245" spans="1:5">
      <c r="A1245" s="57" t="s">
        <v>5727</v>
      </c>
      <c r="B1245" s="58" t="s">
        <v>5728</v>
      </c>
      <c r="D1245" s="124">
        <v>40</v>
      </c>
      <c r="E1245" s="135">
        <f t="shared" si="19"/>
        <v>26</v>
      </c>
    </row>
    <row r="1246" spans="1:5" ht="25.5">
      <c r="A1246" s="26" t="s">
        <v>5729</v>
      </c>
      <c r="B1246" s="27" t="s">
        <v>5730</v>
      </c>
      <c r="D1246" s="103">
        <v>26</v>
      </c>
      <c r="E1246" s="135">
        <f t="shared" si="19"/>
        <v>16.900000000000002</v>
      </c>
    </row>
    <row r="1247" spans="1:5" ht="25.5">
      <c r="A1247" s="26" t="s">
        <v>5731</v>
      </c>
      <c r="B1247" s="27" t="s">
        <v>5732</v>
      </c>
      <c r="D1247" s="103">
        <v>26</v>
      </c>
      <c r="E1247" s="135">
        <f t="shared" si="19"/>
        <v>16.900000000000002</v>
      </c>
    </row>
    <row r="1248" spans="1:5">
      <c r="A1248" s="26" t="s">
        <v>5733</v>
      </c>
      <c r="B1248" s="27" t="s">
        <v>5734</v>
      </c>
      <c r="D1248" s="103">
        <v>48</v>
      </c>
      <c r="E1248" s="135">
        <f t="shared" si="19"/>
        <v>31.200000000000003</v>
      </c>
    </row>
    <row r="1249" spans="1:5" ht="25.5">
      <c r="A1249" s="26" t="s">
        <v>5735</v>
      </c>
      <c r="B1249" s="27" t="s">
        <v>5736</v>
      </c>
      <c r="D1249" s="103">
        <v>24</v>
      </c>
      <c r="E1249" s="135">
        <f t="shared" si="19"/>
        <v>15.600000000000001</v>
      </c>
    </row>
    <row r="1250" spans="1:5">
      <c r="A1250" s="26" t="s">
        <v>5737</v>
      </c>
      <c r="B1250" s="27" t="s">
        <v>5738</v>
      </c>
      <c r="D1250" s="103">
        <v>31</v>
      </c>
      <c r="E1250" s="135">
        <f t="shared" si="19"/>
        <v>20.150000000000002</v>
      </c>
    </row>
    <row r="1251" spans="1:5" ht="25.5">
      <c r="A1251" s="26" t="s">
        <v>5739</v>
      </c>
      <c r="B1251" s="27" t="s">
        <v>5740</v>
      </c>
      <c r="D1251" s="103">
        <v>24</v>
      </c>
      <c r="E1251" s="135">
        <f t="shared" si="19"/>
        <v>15.600000000000001</v>
      </c>
    </row>
    <row r="1252" spans="1:5" ht="25.5">
      <c r="A1252" s="26" t="s">
        <v>5741</v>
      </c>
      <c r="B1252" s="27" t="s">
        <v>5742</v>
      </c>
      <c r="D1252" s="103">
        <v>24</v>
      </c>
      <c r="E1252" s="135">
        <f t="shared" si="19"/>
        <v>15.600000000000001</v>
      </c>
    </row>
    <row r="1253" spans="1:5" ht="25.5">
      <c r="A1253" s="26" t="s">
        <v>5743</v>
      </c>
      <c r="B1253" s="27" t="s">
        <v>5744</v>
      </c>
      <c r="D1253" s="103">
        <v>24</v>
      </c>
      <c r="E1253" s="135">
        <f t="shared" si="19"/>
        <v>15.600000000000001</v>
      </c>
    </row>
    <row r="1254" spans="1:5">
      <c r="A1254" s="26" t="s">
        <v>5745</v>
      </c>
      <c r="B1254" s="27" t="s">
        <v>5746</v>
      </c>
      <c r="D1254" s="103">
        <v>16</v>
      </c>
      <c r="E1254" s="135">
        <f t="shared" si="19"/>
        <v>10.4</v>
      </c>
    </row>
    <row r="1255" spans="1:5">
      <c r="A1255" s="57" t="s">
        <v>5747</v>
      </c>
      <c r="B1255" s="58" t="s">
        <v>5748</v>
      </c>
      <c r="D1255" s="124">
        <v>16</v>
      </c>
      <c r="E1255" s="135">
        <f t="shared" si="19"/>
        <v>10.4</v>
      </c>
    </row>
    <row r="1256" spans="1:5">
      <c r="A1256" s="26" t="s">
        <v>5749</v>
      </c>
      <c r="B1256" s="27" t="s">
        <v>5750</v>
      </c>
      <c r="D1256" s="103">
        <v>30</v>
      </c>
      <c r="E1256" s="135">
        <f t="shared" si="19"/>
        <v>19.5</v>
      </c>
    </row>
    <row r="1257" spans="1:5">
      <c r="A1257" s="57" t="s">
        <v>5751</v>
      </c>
      <c r="B1257" s="58" t="s">
        <v>5752</v>
      </c>
      <c r="D1257" s="124">
        <v>30</v>
      </c>
      <c r="E1257" s="135">
        <f t="shared" si="19"/>
        <v>19.5</v>
      </c>
    </row>
    <row r="1258" spans="1:5">
      <c r="A1258" s="26" t="s">
        <v>5753</v>
      </c>
      <c r="B1258" s="27" t="s">
        <v>5754</v>
      </c>
      <c r="D1258" s="103">
        <v>255</v>
      </c>
      <c r="E1258" s="135">
        <f t="shared" si="19"/>
        <v>165.75</v>
      </c>
    </row>
    <row r="1259" spans="1:5">
      <c r="A1259" s="57" t="s">
        <v>5755</v>
      </c>
      <c r="B1259" s="58" t="s">
        <v>5756</v>
      </c>
      <c r="D1259" s="124">
        <v>255</v>
      </c>
      <c r="E1259" s="135">
        <f t="shared" si="19"/>
        <v>165.75</v>
      </c>
    </row>
    <row r="1260" spans="1:5">
      <c r="A1260" s="26" t="s">
        <v>5757</v>
      </c>
      <c r="B1260" s="27" t="s">
        <v>5758</v>
      </c>
      <c r="D1260" s="103">
        <v>37</v>
      </c>
      <c r="E1260" s="135">
        <f t="shared" si="19"/>
        <v>24.05</v>
      </c>
    </row>
    <row r="1261" spans="1:5">
      <c r="A1261" s="57" t="s">
        <v>5759</v>
      </c>
      <c r="B1261" s="58" t="s">
        <v>5760</v>
      </c>
      <c r="D1261" s="124">
        <v>49</v>
      </c>
      <c r="E1261" s="135">
        <f t="shared" si="19"/>
        <v>31.85</v>
      </c>
    </row>
    <row r="1262" spans="1:5">
      <c r="A1262" s="26" t="s">
        <v>5761</v>
      </c>
      <c r="B1262" s="27" t="s">
        <v>5762</v>
      </c>
      <c r="D1262" s="103">
        <v>56</v>
      </c>
      <c r="E1262" s="135">
        <f t="shared" si="19"/>
        <v>36.4</v>
      </c>
    </row>
    <row r="1263" spans="1:5">
      <c r="A1263" s="57" t="s">
        <v>5763</v>
      </c>
      <c r="B1263" s="58" t="s">
        <v>5764</v>
      </c>
      <c r="D1263" s="124">
        <v>56</v>
      </c>
      <c r="E1263" s="135">
        <f t="shared" si="19"/>
        <v>36.4</v>
      </c>
    </row>
    <row r="1264" spans="1:5">
      <c r="A1264" s="26" t="s">
        <v>5765</v>
      </c>
      <c r="B1264" s="27" t="s">
        <v>5766</v>
      </c>
      <c r="D1264" s="103">
        <v>179</v>
      </c>
      <c r="E1264" s="135">
        <f t="shared" si="19"/>
        <v>116.35000000000001</v>
      </c>
    </row>
    <row r="1265" spans="1:5">
      <c r="A1265" s="26" t="s">
        <v>5767</v>
      </c>
      <c r="B1265" s="27" t="s">
        <v>5768</v>
      </c>
      <c r="D1265" s="103">
        <v>179</v>
      </c>
      <c r="E1265" s="135">
        <f t="shared" si="19"/>
        <v>116.35000000000001</v>
      </c>
    </row>
    <row r="1266" spans="1:5">
      <c r="A1266" s="26" t="s">
        <v>5769</v>
      </c>
      <c r="B1266" s="27" t="s">
        <v>5770</v>
      </c>
      <c r="D1266" s="103">
        <v>179</v>
      </c>
      <c r="E1266" s="135">
        <f t="shared" si="19"/>
        <v>116.35000000000001</v>
      </c>
    </row>
    <row r="1267" spans="1:5" ht="25.5">
      <c r="A1267" s="26" t="s">
        <v>5771</v>
      </c>
      <c r="B1267" s="27" t="s">
        <v>5772</v>
      </c>
      <c r="D1267" s="103">
        <v>569</v>
      </c>
      <c r="E1267" s="135">
        <f t="shared" si="19"/>
        <v>369.85</v>
      </c>
    </row>
    <row r="1268" spans="1:5" ht="38.25">
      <c r="A1268" s="26" t="s">
        <v>5773</v>
      </c>
      <c r="B1268" s="27" t="s">
        <v>5774</v>
      </c>
      <c r="D1268" s="103">
        <v>499</v>
      </c>
      <c r="E1268" s="135">
        <f t="shared" si="19"/>
        <v>324.35000000000002</v>
      </c>
    </row>
    <row r="1269" spans="1:5">
      <c r="A1269" s="26" t="s">
        <v>5775</v>
      </c>
      <c r="B1269" s="27" t="s">
        <v>5776</v>
      </c>
      <c r="D1269" s="103">
        <v>575</v>
      </c>
      <c r="E1269" s="135">
        <f t="shared" si="19"/>
        <v>373.75</v>
      </c>
    </row>
    <row r="1270" spans="1:5">
      <c r="A1270" s="26" t="s">
        <v>5777</v>
      </c>
      <c r="B1270" s="27" t="s">
        <v>5778</v>
      </c>
      <c r="D1270" s="103">
        <v>495</v>
      </c>
      <c r="E1270" s="135">
        <f t="shared" si="19"/>
        <v>321.75</v>
      </c>
    </row>
    <row r="1271" spans="1:5" ht="38.25">
      <c r="A1271" s="26" t="s">
        <v>5779</v>
      </c>
      <c r="B1271" s="27" t="s">
        <v>5780</v>
      </c>
      <c r="D1271" s="103">
        <v>974</v>
      </c>
      <c r="E1271" s="135">
        <f t="shared" si="19"/>
        <v>633.1</v>
      </c>
    </row>
    <row r="1272" spans="1:5">
      <c r="A1272" s="57" t="s">
        <v>5781</v>
      </c>
      <c r="B1272" s="58" t="s">
        <v>5782</v>
      </c>
      <c r="D1272" s="124">
        <v>524</v>
      </c>
      <c r="E1272" s="135">
        <f t="shared" si="19"/>
        <v>340.6</v>
      </c>
    </row>
    <row r="1273" spans="1:5" ht="25.5">
      <c r="A1273" s="26" t="s">
        <v>5783</v>
      </c>
      <c r="B1273" s="27" t="s">
        <v>5784</v>
      </c>
      <c r="D1273" s="103">
        <v>32</v>
      </c>
      <c r="E1273" s="135">
        <f t="shared" si="19"/>
        <v>20.8</v>
      </c>
    </row>
    <row r="1274" spans="1:5" ht="25.5">
      <c r="A1274" s="26" t="s">
        <v>5785</v>
      </c>
      <c r="B1274" s="27" t="s">
        <v>5786</v>
      </c>
      <c r="D1274" s="103">
        <v>32</v>
      </c>
      <c r="E1274" s="135">
        <f t="shared" si="19"/>
        <v>20.8</v>
      </c>
    </row>
    <row r="1275" spans="1:5">
      <c r="A1275" s="26" t="s">
        <v>5787</v>
      </c>
      <c r="B1275" s="27" t="s">
        <v>5788</v>
      </c>
      <c r="D1275" s="103">
        <v>103</v>
      </c>
      <c r="E1275" s="135">
        <f t="shared" si="19"/>
        <v>66.95</v>
      </c>
    </row>
    <row r="1276" spans="1:5">
      <c r="A1276" s="26" t="s">
        <v>5789</v>
      </c>
      <c r="B1276" s="27" t="s">
        <v>5790</v>
      </c>
      <c r="D1276" s="103">
        <v>32</v>
      </c>
      <c r="E1276" s="135">
        <f t="shared" si="19"/>
        <v>20.8</v>
      </c>
    </row>
    <row r="1277" spans="1:5">
      <c r="A1277" s="57" t="s">
        <v>5791</v>
      </c>
      <c r="B1277" s="58" t="s">
        <v>5792</v>
      </c>
      <c r="D1277" s="124">
        <v>103</v>
      </c>
      <c r="E1277" s="135">
        <f t="shared" si="19"/>
        <v>66.95</v>
      </c>
    </row>
    <row r="1278" spans="1:5">
      <c r="A1278" s="26" t="s">
        <v>5793</v>
      </c>
      <c r="B1278" s="27" t="s">
        <v>5794</v>
      </c>
      <c r="D1278" s="103">
        <v>32</v>
      </c>
      <c r="E1278" s="135">
        <f t="shared" si="19"/>
        <v>20.8</v>
      </c>
    </row>
    <row r="1279" spans="1:5">
      <c r="A1279" s="26" t="s">
        <v>5795</v>
      </c>
      <c r="B1279" s="27" t="s">
        <v>5796</v>
      </c>
      <c r="D1279" s="103">
        <v>32</v>
      </c>
      <c r="E1279" s="135">
        <f t="shared" si="19"/>
        <v>20.8</v>
      </c>
    </row>
    <row r="1280" spans="1:5">
      <c r="A1280" s="26" t="s">
        <v>5797</v>
      </c>
      <c r="B1280" s="27" t="s">
        <v>5798</v>
      </c>
      <c r="D1280" s="103">
        <v>32</v>
      </c>
      <c r="E1280" s="135">
        <f t="shared" si="19"/>
        <v>20.8</v>
      </c>
    </row>
    <row r="1281" spans="1:5">
      <c r="A1281" s="26" t="s">
        <v>5799</v>
      </c>
      <c r="B1281" s="27" t="s">
        <v>5800</v>
      </c>
      <c r="D1281" s="103">
        <v>32</v>
      </c>
      <c r="E1281" s="135">
        <f t="shared" si="19"/>
        <v>20.8</v>
      </c>
    </row>
    <row r="1282" spans="1:5">
      <c r="A1282" s="26" t="s">
        <v>5801</v>
      </c>
      <c r="B1282" s="27" t="s">
        <v>5802</v>
      </c>
      <c r="D1282" s="103">
        <v>32</v>
      </c>
      <c r="E1282" s="135">
        <f t="shared" si="19"/>
        <v>20.8</v>
      </c>
    </row>
    <row r="1283" spans="1:5" ht="25.5">
      <c r="A1283" s="26" t="s">
        <v>5803</v>
      </c>
      <c r="B1283" s="27" t="s">
        <v>5804</v>
      </c>
      <c r="D1283" s="103">
        <v>32</v>
      </c>
      <c r="E1283" s="135">
        <f t="shared" si="19"/>
        <v>20.8</v>
      </c>
    </row>
    <row r="1284" spans="1:5" ht="25.5">
      <c r="A1284" s="26" t="s">
        <v>5805</v>
      </c>
      <c r="B1284" s="27" t="s">
        <v>5806</v>
      </c>
      <c r="D1284" s="103">
        <v>284</v>
      </c>
      <c r="E1284" s="135">
        <f t="shared" si="19"/>
        <v>184.6</v>
      </c>
    </row>
    <row r="1285" spans="1:5">
      <c r="A1285" s="26" t="s">
        <v>5807</v>
      </c>
      <c r="B1285" s="27" t="s">
        <v>5808</v>
      </c>
      <c r="D1285" s="103">
        <v>356</v>
      </c>
      <c r="E1285" s="135">
        <f t="shared" ref="E1285:E1348" si="20">SUM(D1285*0.65)</f>
        <v>231.4</v>
      </c>
    </row>
    <row r="1286" spans="1:5" ht="25.5">
      <c r="A1286" s="26" t="s">
        <v>5809</v>
      </c>
      <c r="B1286" s="27" t="s">
        <v>5810</v>
      </c>
      <c r="D1286" s="103">
        <v>32</v>
      </c>
      <c r="E1286" s="135">
        <f t="shared" si="20"/>
        <v>20.8</v>
      </c>
    </row>
    <row r="1287" spans="1:5" ht="25.5">
      <c r="A1287" s="26" t="s">
        <v>5811</v>
      </c>
      <c r="B1287" s="27" t="s">
        <v>5812</v>
      </c>
      <c r="D1287" s="103">
        <v>32</v>
      </c>
      <c r="E1287" s="135">
        <f t="shared" si="20"/>
        <v>20.8</v>
      </c>
    </row>
    <row r="1288" spans="1:5">
      <c r="A1288" s="26" t="s">
        <v>5813</v>
      </c>
      <c r="B1288" s="27" t="s">
        <v>5814</v>
      </c>
      <c r="D1288" s="103">
        <v>449</v>
      </c>
      <c r="E1288" s="135">
        <f t="shared" si="20"/>
        <v>291.85000000000002</v>
      </c>
    </row>
    <row r="1289" spans="1:5">
      <c r="A1289" s="26" t="s">
        <v>5815</v>
      </c>
      <c r="B1289" s="27" t="s">
        <v>5816</v>
      </c>
      <c r="D1289" s="103">
        <v>374</v>
      </c>
      <c r="E1289" s="135">
        <f t="shared" si="20"/>
        <v>243.1</v>
      </c>
    </row>
    <row r="1290" spans="1:5">
      <c r="A1290" s="26" t="s">
        <v>5817</v>
      </c>
      <c r="B1290" s="27" t="s">
        <v>5818</v>
      </c>
      <c r="D1290" s="103">
        <v>469</v>
      </c>
      <c r="E1290" s="135">
        <f t="shared" si="20"/>
        <v>304.85000000000002</v>
      </c>
    </row>
    <row r="1291" spans="1:5">
      <c r="A1291" s="26" t="s">
        <v>5819</v>
      </c>
      <c r="B1291" s="27" t="s">
        <v>5820</v>
      </c>
      <c r="D1291" s="103">
        <v>374</v>
      </c>
      <c r="E1291" s="135">
        <f t="shared" si="20"/>
        <v>243.1</v>
      </c>
    </row>
    <row r="1292" spans="1:5" ht="25.5">
      <c r="A1292" s="26" t="s">
        <v>5821</v>
      </c>
      <c r="B1292" s="27" t="s">
        <v>5822</v>
      </c>
      <c r="D1292" s="103">
        <v>32</v>
      </c>
      <c r="E1292" s="135">
        <f t="shared" si="20"/>
        <v>20.8</v>
      </c>
    </row>
    <row r="1293" spans="1:5">
      <c r="A1293" s="26" t="s">
        <v>5823</v>
      </c>
      <c r="B1293" s="27" t="s">
        <v>5824</v>
      </c>
      <c r="D1293" s="103">
        <v>125</v>
      </c>
      <c r="E1293" s="135">
        <f t="shared" si="20"/>
        <v>81.25</v>
      </c>
    </row>
    <row r="1294" spans="1:5">
      <c r="A1294" s="26" t="s">
        <v>5825</v>
      </c>
      <c r="B1294" s="27" t="s">
        <v>5826</v>
      </c>
      <c r="D1294" s="103">
        <v>209</v>
      </c>
      <c r="E1294" s="135">
        <f t="shared" si="20"/>
        <v>135.85</v>
      </c>
    </row>
    <row r="1295" spans="1:5">
      <c r="A1295" s="26" t="s">
        <v>5827</v>
      </c>
      <c r="B1295" s="27" t="s">
        <v>5828</v>
      </c>
      <c r="D1295" s="103">
        <v>209</v>
      </c>
      <c r="E1295" s="135">
        <f t="shared" si="20"/>
        <v>135.85</v>
      </c>
    </row>
    <row r="1296" spans="1:5">
      <c r="A1296" s="26" t="s">
        <v>5829</v>
      </c>
      <c r="B1296" s="27" t="s">
        <v>5830</v>
      </c>
      <c r="D1296" s="103">
        <v>241</v>
      </c>
      <c r="E1296" s="135">
        <f t="shared" si="20"/>
        <v>156.65</v>
      </c>
    </row>
    <row r="1297" spans="1:5">
      <c r="A1297" s="26" t="s">
        <v>5831</v>
      </c>
      <c r="B1297" s="27" t="s">
        <v>5830</v>
      </c>
      <c r="D1297" s="103">
        <v>241</v>
      </c>
      <c r="E1297" s="135">
        <f t="shared" si="20"/>
        <v>156.65</v>
      </c>
    </row>
    <row r="1298" spans="1:5">
      <c r="A1298" s="26" t="s">
        <v>5832</v>
      </c>
      <c r="B1298" s="27" t="s">
        <v>3999</v>
      </c>
      <c r="D1298" s="103">
        <v>316</v>
      </c>
      <c r="E1298" s="135">
        <f t="shared" si="20"/>
        <v>205.4</v>
      </c>
    </row>
    <row r="1299" spans="1:5">
      <c r="A1299" s="26" t="s">
        <v>5833</v>
      </c>
      <c r="B1299" s="27" t="s">
        <v>3999</v>
      </c>
      <c r="D1299" s="103">
        <v>316</v>
      </c>
      <c r="E1299" s="135">
        <f t="shared" si="20"/>
        <v>205.4</v>
      </c>
    </row>
    <row r="1300" spans="1:5">
      <c r="A1300" s="26" t="s">
        <v>5834</v>
      </c>
      <c r="B1300" s="27" t="s">
        <v>4898</v>
      </c>
      <c r="D1300" s="103">
        <v>454</v>
      </c>
      <c r="E1300" s="135">
        <f t="shared" si="20"/>
        <v>295.10000000000002</v>
      </c>
    </row>
    <row r="1301" spans="1:5">
      <c r="A1301" s="26" t="s">
        <v>5835</v>
      </c>
      <c r="B1301" s="27" t="s">
        <v>3999</v>
      </c>
      <c r="D1301" s="103">
        <v>454</v>
      </c>
      <c r="E1301" s="135">
        <f t="shared" si="20"/>
        <v>295.10000000000002</v>
      </c>
    </row>
    <row r="1302" spans="1:5">
      <c r="A1302" s="26" t="s">
        <v>5836</v>
      </c>
      <c r="B1302" s="27" t="s">
        <v>4790</v>
      </c>
      <c r="D1302" s="103">
        <v>379</v>
      </c>
      <c r="E1302" s="135">
        <f t="shared" si="20"/>
        <v>246.35</v>
      </c>
    </row>
    <row r="1303" spans="1:5">
      <c r="A1303" s="26" t="s">
        <v>5837</v>
      </c>
      <c r="B1303" s="27" t="s">
        <v>4790</v>
      </c>
      <c r="D1303" s="103">
        <v>379</v>
      </c>
      <c r="E1303" s="135">
        <f t="shared" si="20"/>
        <v>246.35</v>
      </c>
    </row>
    <row r="1304" spans="1:5">
      <c r="A1304" s="26" t="s">
        <v>5838</v>
      </c>
      <c r="B1304" s="27" t="s">
        <v>5543</v>
      </c>
      <c r="D1304" s="103">
        <v>454</v>
      </c>
      <c r="E1304" s="135">
        <f t="shared" si="20"/>
        <v>295.10000000000002</v>
      </c>
    </row>
    <row r="1305" spans="1:5">
      <c r="A1305" s="26" t="s">
        <v>5839</v>
      </c>
      <c r="B1305" s="27" t="s">
        <v>5543</v>
      </c>
      <c r="D1305" s="103">
        <v>454</v>
      </c>
      <c r="E1305" s="135">
        <f t="shared" si="20"/>
        <v>295.10000000000002</v>
      </c>
    </row>
    <row r="1306" spans="1:5">
      <c r="A1306" s="26" t="s">
        <v>5840</v>
      </c>
      <c r="B1306" s="27" t="s">
        <v>5549</v>
      </c>
      <c r="D1306" s="103">
        <v>454</v>
      </c>
      <c r="E1306" s="135">
        <f t="shared" si="20"/>
        <v>295.10000000000002</v>
      </c>
    </row>
    <row r="1307" spans="1:5">
      <c r="A1307" s="26" t="s">
        <v>5841</v>
      </c>
      <c r="B1307" s="27" t="s">
        <v>5549</v>
      </c>
      <c r="D1307" s="103">
        <v>454</v>
      </c>
      <c r="E1307" s="135">
        <f t="shared" si="20"/>
        <v>295.10000000000002</v>
      </c>
    </row>
    <row r="1308" spans="1:5">
      <c r="A1308" s="26" t="s">
        <v>5842</v>
      </c>
      <c r="B1308" s="27" t="s">
        <v>4795</v>
      </c>
      <c r="D1308" s="103">
        <v>379</v>
      </c>
      <c r="E1308" s="135">
        <f t="shared" si="20"/>
        <v>246.35</v>
      </c>
    </row>
    <row r="1309" spans="1:5">
      <c r="A1309" s="26" t="s">
        <v>5843</v>
      </c>
      <c r="B1309" s="27" t="s">
        <v>4795</v>
      </c>
      <c r="D1309" s="103">
        <v>379</v>
      </c>
      <c r="E1309" s="135">
        <f t="shared" si="20"/>
        <v>246.35</v>
      </c>
    </row>
    <row r="1310" spans="1:5">
      <c r="A1310" s="36" t="s">
        <v>5844</v>
      </c>
      <c r="B1310" s="96" t="s">
        <v>5845</v>
      </c>
      <c r="D1310" s="108">
        <v>556</v>
      </c>
      <c r="E1310" s="135">
        <f t="shared" si="20"/>
        <v>361.40000000000003</v>
      </c>
    </row>
    <row r="1311" spans="1:5">
      <c r="A1311" s="36" t="s">
        <v>5846</v>
      </c>
      <c r="B1311" s="97" t="s">
        <v>5845</v>
      </c>
      <c r="D1311" s="108">
        <v>556</v>
      </c>
      <c r="E1311" s="135">
        <f t="shared" si="20"/>
        <v>361.40000000000003</v>
      </c>
    </row>
    <row r="1312" spans="1:5">
      <c r="A1312" s="98" t="s">
        <v>5847</v>
      </c>
      <c r="B1312" s="96" t="s">
        <v>5845</v>
      </c>
      <c r="D1312" s="108">
        <v>556</v>
      </c>
      <c r="E1312" s="135">
        <f t="shared" si="20"/>
        <v>361.40000000000003</v>
      </c>
    </row>
    <row r="1313" spans="1:5">
      <c r="A1313" s="98" t="s">
        <v>5848</v>
      </c>
      <c r="B1313" s="98" t="s">
        <v>5845</v>
      </c>
      <c r="D1313" s="108">
        <v>556</v>
      </c>
      <c r="E1313" s="135">
        <f t="shared" si="20"/>
        <v>361.40000000000003</v>
      </c>
    </row>
    <row r="1314" spans="1:5">
      <c r="A1314" s="98" t="s">
        <v>5849</v>
      </c>
      <c r="B1314" s="98" t="s">
        <v>5850</v>
      </c>
      <c r="D1314" s="108">
        <v>594</v>
      </c>
      <c r="E1314" s="135">
        <f t="shared" si="20"/>
        <v>386.1</v>
      </c>
    </row>
    <row r="1315" spans="1:5">
      <c r="A1315" s="98" t="s">
        <v>5851</v>
      </c>
      <c r="B1315" s="98" t="s">
        <v>5850</v>
      </c>
      <c r="D1315" s="108">
        <v>594</v>
      </c>
      <c r="E1315" s="135">
        <f t="shared" si="20"/>
        <v>386.1</v>
      </c>
    </row>
    <row r="1316" spans="1:5">
      <c r="A1316" s="98" t="s">
        <v>5852</v>
      </c>
      <c r="B1316" s="98" t="s">
        <v>5850</v>
      </c>
      <c r="D1316" s="108">
        <v>594</v>
      </c>
      <c r="E1316" s="135">
        <f t="shared" si="20"/>
        <v>386.1</v>
      </c>
    </row>
    <row r="1317" spans="1:5">
      <c r="A1317" s="98" t="s">
        <v>5853</v>
      </c>
      <c r="B1317" s="98" t="s">
        <v>5854</v>
      </c>
      <c r="D1317" s="108">
        <v>693</v>
      </c>
      <c r="E1317" s="135">
        <f t="shared" si="20"/>
        <v>450.45</v>
      </c>
    </row>
    <row r="1318" spans="1:5">
      <c r="A1318" s="98" t="s">
        <v>5855</v>
      </c>
      <c r="B1318" s="98" t="s">
        <v>5854</v>
      </c>
      <c r="D1318" s="108">
        <v>693</v>
      </c>
      <c r="E1318" s="135">
        <f t="shared" si="20"/>
        <v>450.45</v>
      </c>
    </row>
    <row r="1319" spans="1:5">
      <c r="A1319" s="98" t="s">
        <v>5856</v>
      </c>
      <c r="B1319" s="98" t="s">
        <v>5854</v>
      </c>
      <c r="D1319" s="108">
        <v>693</v>
      </c>
      <c r="E1319" s="135">
        <f t="shared" si="20"/>
        <v>450.45</v>
      </c>
    </row>
    <row r="1320" spans="1:5">
      <c r="A1320" s="98" t="s">
        <v>5857</v>
      </c>
      <c r="B1320" s="98" t="s">
        <v>5854</v>
      </c>
      <c r="D1320" s="108">
        <v>693</v>
      </c>
      <c r="E1320" s="135">
        <f t="shared" si="20"/>
        <v>450.45</v>
      </c>
    </row>
    <row r="1321" spans="1:5">
      <c r="A1321" s="98" t="s">
        <v>5858</v>
      </c>
      <c r="B1321" s="98" t="s">
        <v>5859</v>
      </c>
      <c r="D1321" s="108">
        <v>788</v>
      </c>
      <c r="E1321" s="135">
        <f t="shared" si="20"/>
        <v>512.20000000000005</v>
      </c>
    </row>
    <row r="1322" spans="1:5">
      <c r="A1322" s="98" t="s">
        <v>5860</v>
      </c>
      <c r="B1322" s="98" t="s">
        <v>5859</v>
      </c>
      <c r="D1322" s="108">
        <v>788</v>
      </c>
      <c r="E1322" s="135">
        <f t="shared" si="20"/>
        <v>512.20000000000005</v>
      </c>
    </row>
    <row r="1323" spans="1:5">
      <c r="A1323" s="98" t="s">
        <v>5861</v>
      </c>
      <c r="B1323" s="98" t="s">
        <v>5859</v>
      </c>
      <c r="D1323" s="108">
        <v>788</v>
      </c>
      <c r="E1323" s="135">
        <f t="shared" si="20"/>
        <v>512.20000000000005</v>
      </c>
    </row>
    <row r="1324" spans="1:5">
      <c r="A1324" s="98" t="s">
        <v>5862</v>
      </c>
      <c r="B1324" s="98" t="s">
        <v>5859</v>
      </c>
      <c r="D1324" s="108">
        <v>788</v>
      </c>
      <c r="E1324" s="135">
        <f t="shared" si="20"/>
        <v>512.20000000000005</v>
      </c>
    </row>
    <row r="1325" spans="1:5">
      <c r="A1325" s="98" t="s">
        <v>5863</v>
      </c>
      <c r="B1325" s="98" t="s">
        <v>5864</v>
      </c>
      <c r="D1325" s="108">
        <v>788</v>
      </c>
      <c r="E1325" s="135">
        <f t="shared" si="20"/>
        <v>512.20000000000005</v>
      </c>
    </row>
    <row r="1326" spans="1:5">
      <c r="A1326" s="98" t="s">
        <v>5865</v>
      </c>
      <c r="B1326" s="98" t="s">
        <v>5864</v>
      </c>
      <c r="D1326" s="108">
        <v>788</v>
      </c>
      <c r="E1326" s="135">
        <f t="shared" si="20"/>
        <v>512.20000000000005</v>
      </c>
    </row>
    <row r="1327" spans="1:5">
      <c r="A1327" s="98" t="s">
        <v>5866</v>
      </c>
      <c r="B1327" s="98" t="s">
        <v>5864</v>
      </c>
      <c r="D1327" s="108">
        <v>788</v>
      </c>
      <c r="E1327" s="135">
        <f t="shared" si="20"/>
        <v>512.20000000000005</v>
      </c>
    </row>
    <row r="1328" spans="1:5">
      <c r="A1328" s="98" t="s">
        <v>5867</v>
      </c>
      <c r="B1328" s="98" t="s">
        <v>5864</v>
      </c>
      <c r="D1328" s="108">
        <v>788</v>
      </c>
      <c r="E1328" s="135">
        <f t="shared" si="20"/>
        <v>512.20000000000005</v>
      </c>
    </row>
    <row r="1329" spans="1:5">
      <c r="A1329" s="98" t="s">
        <v>5868</v>
      </c>
      <c r="B1329" s="98" t="s">
        <v>5869</v>
      </c>
      <c r="D1329" s="108">
        <v>1131</v>
      </c>
      <c r="E1329" s="135">
        <f t="shared" si="20"/>
        <v>735.15</v>
      </c>
    </row>
    <row r="1330" spans="1:5">
      <c r="A1330" s="98" t="s">
        <v>5870</v>
      </c>
      <c r="B1330" s="98" t="s">
        <v>5871</v>
      </c>
      <c r="D1330" s="108">
        <v>1131</v>
      </c>
      <c r="E1330" s="135">
        <f t="shared" si="20"/>
        <v>735.15</v>
      </c>
    </row>
    <row r="1331" spans="1:5">
      <c r="A1331" s="26" t="s">
        <v>5872</v>
      </c>
      <c r="B1331" s="27" t="s">
        <v>5873</v>
      </c>
      <c r="D1331" s="103">
        <v>1131</v>
      </c>
      <c r="E1331" s="135">
        <f t="shared" si="20"/>
        <v>735.15</v>
      </c>
    </row>
    <row r="1332" spans="1:5">
      <c r="A1332" s="26" t="s">
        <v>5874</v>
      </c>
      <c r="B1332" s="27" t="s">
        <v>5873</v>
      </c>
      <c r="D1332" s="103">
        <v>1131</v>
      </c>
      <c r="E1332" s="135">
        <f t="shared" si="20"/>
        <v>735.15</v>
      </c>
    </row>
    <row r="1333" spans="1:5">
      <c r="A1333" s="98" t="s">
        <v>5875</v>
      </c>
      <c r="B1333" s="98" t="s">
        <v>5869</v>
      </c>
      <c r="D1333" s="108">
        <v>1131</v>
      </c>
      <c r="E1333" s="135">
        <f t="shared" si="20"/>
        <v>735.15</v>
      </c>
    </row>
    <row r="1334" spans="1:5">
      <c r="A1334" s="98" t="s">
        <v>5876</v>
      </c>
      <c r="B1334" s="98" t="s">
        <v>5871</v>
      </c>
      <c r="D1334" s="108">
        <v>1131</v>
      </c>
      <c r="E1334" s="135">
        <f t="shared" si="20"/>
        <v>735.15</v>
      </c>
    </row>
    <row r="1335" spans="1:5">
      <c r="A1335" s="26" t="s">
        <v>5877</v>
      </c>
      <c r="B1335" s="27" t="s">
        <v>5878</v>
      </c>
      <c r="D1335" s="103">
        <v>1131</v>
      </c>
      <c r="E1335" s="135">
        <f t="shared" si="20"/>
        <v>735.15</v>
      </c>
    </row>
    <row r="1336" spans="1:5">
      <c r="A1336" s="98" t="s">
        <v>5879</v>
      </c>
      <c r="B1336" s="98" t="s">
        <v>5880</v>
      </c>
      <c r="D1336" s="108">
        <v>1314</v>
      </c>
      <c r="E1336" s="135">
        <f t="shared" si="20"/>
        <v>854.1</v>
      </c>
    </row>
    <row r="1337" spans="1:5">
      <c r="A1337" s="98" t="s">
        <v>5881</v>
      </c>
      <c r="B1337" s="98" t="s">
        <v>5880</v>
      </c>
      <c r="D1337" s="108">
        <v>1314</v>
      </c>
      <c r="E1337" s="135">
        <f t="shared" si="20"/>
        <v>854.1</v>
      </c>
    </row>
    <row r="1338" spans="1:5">
      <c r="A1338" s="98" t="s">
        <v>5882</v>
      </c>
      <c r="B1338" s="98" t="s">
        <v>5880</v>
      </c>
      <c r="D1338" s="108">
        <v>1314</v>
      </c>
      <c r="E1338" s="135">
        <f t="shared" si="20"/>
        <v>854.1</v>
      </c>
    </row>
    <row r="1339" spans="1:5">
      <c r="A1339" s="98" t="s">
        <v>5883</v>
      </c>
      <c r="B1339" s="98" t="s">
        <v>5880</v>
      </c>
      <c r="D1339" s="108">
        <v>1314</v>
      </c>
      <c r="E1339" s="135">
        <f t="shared" si="20"/>
        <v>854.1</v>
      </c>
    </row>
    <row r="1340" spans="1:5">
      <c r="A1340" s="98" t="s">
        <v>5884</v>
      </c>
      <c r="B1340" s="98" t="s">
        <v>5885</v>
      </c>
      <c r="D1340" s="108">
        <v>1314</v>
      </c>
      <c r="E1340" s="135">
        <f t="shared" si="20"/>
        <v>854.1</v>
      </c>
    </row>
    <row r="1341" spans="1:5">
      <c r="A1341" s="98" t="s">
        <v>5886</v>
      </c>
      <c r="B1341" s="98" t="s">
        <v>5885</v>
      </c>
      <c r="D1341" s="108">
        <v>1314</v>
      </c>
      <c r="E1341" s="135">
        <f t="shared" si="20"/>
        <v>854.1</v>
      </c>
    </row>
    <row r="1342" spans="1:5">
      <c r="A1342" s="98" t="s">
        <v>5887</v>
      </c>
      <c r="B1342" s="98" t="s">
        <v>5885</v>
      </c>
      <c r="D1342" s="108">
        <v>1314</v>
      </c>
      <c r="E1342" s="135">
        <f t="shared" si="20"/>
        <v>854.1</v>
      </c>
    </row>
    <row r="1343" spans="1:5">
      <c r="A1343" s="98" t="s">
        <v>5888</v>
      </c>
      <c r="B1343" s="98" t="s">
        <v>5885</v>
      </c>
      <c r="D1343" s="108">
        <v>1314</v>
      </c>
      <c r="E1343" s="135">
        <f t="shared" si="20"/>
        <v>854.1</v>
      </c>
    </row>
    <row r="1344" spans="1:5">
      <c r="A1344" s="98" t="s">
        <v>5889</v>
      </c>
      <c r="B1344" s="98" t="s">
        <v>4793</v>
      </c>
      <c r="D1344" s="108">
        <v>593</v>
      </c>
      <c r="E1344" s="135">
        <f t="shared" si="20"/>
        <v>385.45</v>
      </c>
    </row>
    <row r="1345" spans="1:5">
      <c r="A1345" s="98" t="s">
        <v>5890</v>
      </c>
      <c r="B1345" s="98" t="s">
        <v>4793</v>
      </c>
      <c r="D1345" s="108">
        <v>593</v>
      </c>
      <c r="E1345" s="135">
        <f t="shared" si="20"/>
        <v>385.45</v>
      </c>
    </row>
    <row r="1346" spans="1:5">
      <c r="A1346" s="98" t="s">
        <v>5891</v>
      </c>
      <c r="B1346" s="98" t="s">
        <v>4793</v>
      </c>
      <c r="D1346" s="108">
        <v>593</v>
      </c>
      <c r="E1346" s="135">
        <f t="shared" si="20"/>
        <v>385.45</v>
      </c>
    </row>
    <row r="1347" spans="1:5">
      <c r="A1347" s="98" t="s">
        <v>5892</v>
      </c>
      <c r="B1347" s="98" t="s">
        <v>4793</v>
      </c>
      <c r="D1347" s="108">
        <v>593</v>
      </c>
      <c r="E1347" s="135">
        <f t="shared" si="20"/>
        <v>385.45</v>
      </c>
    </row>
    <row r="1348" spans="1:5">
      <c r="A1348" s="98" t="s">
        <v>5893</v>
      </c>
      <c r="B1348" s="98" t="s">
        <v>4795</v>
      </c>
      <c r="D1348" s="108">
        <v>693</v>
      </c>
      <c r="E1348" s="135">
        <f t="shared" si="20"/>
        <v>450.45</v>
      </c>
    </row>
    <row r="1349" spans="1:5">
      <c r="A1349" s="98" t="s">
        <v>5894</v>
      </c>
      <c r="B1349" s="98" t="s">
        <v>4795</v>
      </c>
      <c r="D1349" s="108">
        <v>693</v>
      </c>
      <c r="E1349" s="135">
        <f t="shared" ref="E1349:E1412" si="21">SUM(D1349*0.65)</f>
        <v>450.45</v>
      </c>
    </row>
    <row r="1350" spans="1:5">
      <c r="A1350" s="98" t="s">
        <v>5895</v>
      </c>
      <c r="B1350" s="98" t="s">
        <v>4795</v>
      </c>
      <c r="D1350" s="108">
        <v>693</v>
      </c>
      <c r="E1350" s="135">
        <f t="shared" si="21"/>
        <v>450.45</v>
      </c>
    </row>
    <row r="1351" spans="1:5">
      <c r="A1351" s="98" t="s">
        <v>5896</v>
      </c>
      <c r="B1351" s="98" t="s">
        <v>4795</v>
      </c>
      <c r="D1351" s="108">
        <v>693</v>
      </c>
      <c r="E1351" s="135">
        <f t="shared" si="21"/>
        <v>450.45</v>
      </c>
    </row>
    <row r="1352" spans="1:5">
      <c r="A1352" s="98" t="s">
        <v>5897</v>
      </c>
      <c r="B1352" s="98" t="s">
        <v>4898</v>
      </c>
      <c r="D1352" s="108">
        <v>788</v>
      </c>
      <c r="E1352" s="135">
        <f t="shared" si="21"/>
        <v>512.20000000000005</v>
      </c>
    </row>
    <row r="1353" spans="1:5">
      <c r="A1353" s="98" t="s">
        <v>5898</v>
      </c>
      <c r="B1353" s="98" t="s">
        <v>4898</v>
      </c>
      <c r="D1353" s="108">
        <v>788</v>
      </c>
      <c r="E1353" s="135">
        <f t="shared" si="21"/>
        <v>512.20000000000005</v>
      </c>
    </row>
    <row r="1354" spans="1:5">
      <c r="A1354" s="98" t="s">
        <v>5899</v>
      </c>
      <c r="B1354" s="98" t="s">
        <v>4898</v>
      </c>
      <c r="D1354" s="108">
        <v>788</v>
      </c>
      <c r="E1354" s="135">
        <f t="shared" si="21"/>
        <v>512.20000000000005</v>
      </c>
    </row>
    <row r="1355" spans="1:5">
      <c r="A1355" s="98" t="s">
        <v>5900</v>
      </c>
      <c r="B1355" s="98" t="s">
        <v>4898</v>
      </c>
      <c r="D1355" s="108">
        <v>788</v>
      </c>
      <c r="E1355" s="135">
        <f t="shared" si="21"/>
        <v>512.20000000000005</v>
      </c>
    </row>
    <row r="1356" spans="1:5">
      <c r="A1356" s="98" t="s">
        <v>5901</v>
      </c>
      <c r="B1356" s="98" t="s">
        <v>5902</v>
      </c>
      <c r="D1356" s="108">
        <v>1094</v>
      </c>
      <c r="E1356" s="135">
        <f t="shared" si="21"/>
        <v>711.1</v>
      </c>
    </row>
    <row r="1357" spans="1:5">
      <c r="A1357" s="98" t="s">
        <v>5903</v>
      </c>
      <c r="B1357" s="98" t="s">
        <v>5902</v>
      </c>
      <c r="D1357" s="108">
        <v>1094</v>
      </c>
      <c r="E1357" s="135">
        <f t="shared" si="21"/>
        <v>711.1</v>
      </c>
    </row>
    <row r="1358" spans="1:5">
      <c r="A1358" s="98" t="s">
        <v>5904</v>
      </c>
      <c r="B1358" s="98" t="s">
        <v>5902</v>
      </c>
      <c r="D1358" s="108">
        <v>1094</v>
      </c>
      <c r="E1358" s="135">
        <f t="shared" si="21"/>
        <v>711.1</v>
      </c>
    </row>
    <row r="1359" spans="1:5">
      <c r="A1359" s="98" t="s">
        <v>5905</v>
      </c>
      <c r="B1359" s="98" t="s">
        <v>5902</v>
      </c>
      <c r="D1359" s="108">
        <v>1094</v>
      </c>
      <c r="E1359" s="135">
        <f t="shared" si="21"/>
        <v>711.1</v>
      </c>
    </row>
    <row r="1360" spans="1:5">
      <c r="A1360" s="98" t="s">
        <v>5906</v>
      </c>
      <c r="B1360" s="98" t="s">
        <v>5907</v>
      </c>
      <c r="D1360" s="108">
        <v>3131</v>
      </c>
      <c r="E1360" s="135">
        <f t="shared" si="21"/>
        <v>2035.15</v>
      </c>
    </row>
    <row r="1361" spans="1:5">
      <c r="A1361" s="98" t="s">
        <v>5908</v>
      </c>
      <c r="B1361" s="98" t="s">
        <v>5907</v>
      </c>
      <c r="D1361" s="108">
        <v>3131</v>
      </c>
      <c r="E1361" s="135">
        <f t="shared" si="21"/>
        <v>2035.15</v>
      </c>
    </row>
    <row r="1362" spans="1:5">
      <c r="A1362" s="98" t="s">
        <v>5909</v>
      </c>
      <c r="B1362" s="98" t="s">
        <v>5907</v>
      </c>
      <c r="D1362" s="108">
        <v>3131</v>
      </c>
      <c r="E1362" s="135">
        <f t="shared" si="21"/>
        <v>2035.15</v>
      </c>
    </row>
    <row r="1363" spans="1:5">
      <c r="A1363" s="98" t="s">
        <v>5910</v>
      </c>
      <c r="B1363" s="98" t="s">
        <v>5907</v>
      </c>
      <c r="D1363" s="108">
        <v>3131</v>
      </c>
      <c r="E1363" s="135">
        <f t="shared" si="21"/>
        <v>2035.15</v>
      </c>
    </row>
    <row r="1364" spans="1:5">
      <c r="A1364" s="98" t="s">
        <v>5911</v>
      </c>
      <c r="B1364" s="98" t="s">
        <v>5912</v>
      </c>
      <c r="D1364" s="108">
        <v>6269</v>
      </c>
      <c r="E1364" s="135">
        <f t="shared" si="21"/>
        <v>4074.8500000000004</v>
      </c>
    </row>
    <row r="1365" spans="1:5">
      <c r="A1365" s="98" t="s">
        <v>5913</v>
      </c>
      <c r="B1365" s="98" t="s">
        <v>5912</v>
      </c>
      <c r="D1365" s="108">
        <v>6269</v>
      </c>
      <c r="E1365" s="135">
        <f t="shared" si="21"/>
        <v>4074.8500000000004</v>
      </c>
    </row>
    <row r="1366" spans="1:5">
      <c r="A1366" s="98" t="s">
        <v>5914</v>
      </c>
      <c r="B1366" s="98" t="s">
        <v>5912</v>
      </c>
      <c r="D1366" s="108">
        <v>6269</v>
      </c>
      <c r="E1366" s="135">
        <f t="shared" si="21"/>
        <v>4074.8500000000004</v>
      </c>
    </row>
    <row r="1367" spans="1:5" ht="25.5">
      <c r="A1367" s="24" t="s">
        <v>5915</v>
      </c>
      <c r="B1367" s="25" t="s">
        <v>5916</v>
      </c>
      <c r="D1367" s="102">
        <v>689</v>
      </c>
      <c r="E1367" s="135">
        <f t="shared" si="21"/>
        <v>447.85</v>
      </c>
    </row>
    <row r="1368" spans="1:5" ht="25.5">
      <c r="A1368" s="24" t="s">
        <v>5917</v>
      </c>
      <c r="B1368" s="25" t="s">
        <v>5916</v>
      </c>
      <c r="D1368" s="102">
        <v>689</v>
      </c>
      <c r="E1368" s="135">
        <f t="shared" si="21"/>
        <v>447.85</v>
      </c>
    </row>
    <row r="1369" spans="1:5" ht="25.5">
      <c r="A1369" s="24" t="s">
        <v>5918</v>
      </c>
      <c r="B1369" s="25" t="s">
        <v>5916</v>
      </c>
      <c r="D1369" s="102">
        <v>689</v>
      </c>
      <c r="E1369" s="135">
        <f t="shared" si="21"/>
        <v>447.85</v>
      </c>
    </row>
    <row r="1370" spans="1:5" ht="25.5">
      <c r="A1370" s="24" t="s">
        <v>5919</v>
      </c>
      <c r="B1370" s="25" t="s">
        <v>5916</v>
      </c>
      <c r="D1370" s="102">
        <v>689</v>
      </c>
      <c r="E1370" s="135">
        <f t="shared" si="21"/>
        <v>447.85</v>
      </c>
    </row>
    <row r="1371" spans="1:5">
      <c r="A1371" s="24" t="s">
        <v>5920</v>
      </c>
      <c r="B1371" s="25" t="s">
        <v>5921</v>
      </c>
      <c r="D1371" s="102">
        <v>689</v>
      </c>
      <c r="E1371" s="135">
        <f t="shared" si="21"/>
        <v>447.85</v>
      </c>
    </row>
    <row r="1372" spans="1:5">
      <c r="A1372" s="24" t="s">
        <v>5922</v>
      </c>
      <c r="B1372" s="25" t="s">
        <v>5921</v>
      </c>
      <c r="D1372" s="102">
        <v>689</v>
      </c>
      <c r="E1372" s="135">
        <f t="shared" si="21"/>
        <v>447.85</v>
      </c>
    </row>
    <row r="1373" spans="1:5">
      <c r="A1373" s="24" t="s">
        <v>5923</v>
      </c>
      <c r="B1373" s="25" t="s">
        <v>5921</v>
      </c>
      <c r="D1373" s="102">
        <v>689</v>
      </c>
      <c r="E1373" s="135">
        <f t="shared" si="21"/>
        <v>447.85</v>
      </c>
    </row>
    <row r="1374" spans="1:5">
      <c r="A1374" s="24" t="s">
        <v>5924</v>
      </c>
      <c r="B1374" s="25" t="s">
        <v>5921</v>
      </c>
      <c r="D1374" s="102">
        <v>689</v>
      </c>
      <c r="E1374" s="135">
        <f t="shared" si="21"/>
        <v>447.85</v>
      </c>
    </row>
    <row r="1375" spans="1:5" ht="25.5">
      <c r="A1375" s="24" t="s">
        <v>5925</v>
      </c>
      <c r="B1375" s="25" t="s">
        <v>5926</v>
      </c>
      <c r="D1375" s="102">
        <v>625</v>
      </c>
      <c r="E1375" s="135">
        <f t="shared" si="21"/>
        <v>406.25</v>
      </c>
    </row>
    <row r="1376" spans="1:5" ht="25.5">
      <c r="A1376" s="24" t="s">
        <v>5927</v>
      </c>
      <c r="B1376" s="25" t="s">
        <v>5926</v>
      </c>
      <c r="D1376" s="102">
        <v>625</v>
      </c>
      <c r="E1376" s="135">
        <f t="shared" si="21"/>
        <v>406.25</v>
      </c>
    </row>
    <row r="1377" spans="1:5" ht="25.5">
      <c r="A1377" s="24" t="s">
        <v>5928</v>
      </c>
      <c r="B1377" s="25" t="s">
        <v>5926</v>
      </c>
      <c r="D1377" s="102">
        <v>625</v>
      </c>
      <c r="E1377" s="135">
        <f t="shared" si="21"/>
        <v>406.25</v>
      </c>
    </row>
    <row r="1378" spans="1:5" ht="25.5">
      <c r="A1378" s="24" t="s">
        <v>5929</v>
      </c>
      <c r="B1378" s="25" t="s">
        <v>5926</v>
      </c>
      <c r="D1378" s="102">
        <v>625</v>
      </c>
      <c r="E1378" s="135">
        <f t="shared" si="21"/>
        <v>406.25</v>
      </c>
    </row>
    <row r="1379" spans="1:5" ht="51">
      <c r="A1379" s="26" t="s">
        <v>5930</v>
      </c>
      <c r="B1379" s="27" t="s">
        <v>5931</v>
      </c>
      <c r="D1379" s="103">
        <v>1236</v>
      </c>
      <c r="E1379" s="135">
        <f t="shared" si="21"/>
        <v>803.4</v>
      </c>
    </row>
    <row r="1380" spans="1:5" ht="51">
      <c r="A1380" s="26" t="s">
        <v>5932</v>
      </c>
      <c r="B1380" s="27" t="s">
        <v>5931</v>
      </c>
      <c r="D1380" s="103">
        <v>1236</v>
      </c>
      <c r="E1380" s="135">
        <f t="shared" si="21"/>
        <v>803.4</v>
      </c>
    </row>
    <row r="1381" spans="1:5">
      <c r="A1381" s="26" t="s">
        <v>5933</v>
      </c>
      <c r="B1381" s="27" t="s">
        <v>5934</v>
      </c>
      <c r="D1381" s="103">
        <v>899</v>
      </c>
      <c r="E1381" s="135">
        <f t="shared" si="21"/>
        <v>584.35</v>
      </c>
    </row>
    <row r="1382" spans="1:5">
      <c r="A1382" s="26" t="s">
        <v>5935</v>
      </c>
      <c r="B1382" s="27" t="s">
        <v>5934</v>
      </c>
      <c r="D1382" s="103">
        <v>899</v>
      </c>
      <c r="E1382" s="135">
        <f t="shared" si="21"/>
        <v>584.35</v>
      </c>
    </row>
    <row r="1383" spans="1:5" ht="25.5">
      <c r="A1383" s="26" t="s">
        <v>5936</v>
      </c>
      <c r="B1383" s="27" t="s">
        <v>5937</v>
      </c>
      <c r="D1383" s="103">
        <v>786</v>
      </c>
      <c r="E1383" s="135">
        <f t="shared" si="21"/>
        <v>510.90000000000003</v>
      </c>
    </row>
    <row r="1384" spans="1:5" ht="25.5">
      <c r="A1384" s="26" t="s">
        <v>5936</v>
      </c>
      <c r="B1384" s="27" t="s">
        <v>5937</v>
      </c>
      <c r="D1384" s="103">
        <v>786</v>
      </c>
      <c r="E1384" s="135">
        <f t="shared" si="21"/>
        <v>510.90000000000003</v>
      </c>
    </row>
    <row r="1385" spans="1:5" ht="25.5">
      <c r="A1385" s="26" t="s">
        <v>5938</v>
      </c>
      <c r="B1385" s="27" t="s">
        <v>5937</v>
      </c>
      <c r="D1385" s="103">
        <v>786</v>
      </c>
      <c r="E1385" s="135">
        <f t="shared" si="21"/>
        <v>510.90000000000003</v>
      </c>
    </row>
    <row r="1386" spans="1:5" ht="25.5">
      <c r="A1386" s="26" t="s">
        <v>5938</v>
      </c>
      <c r="B1386" s="27" t="s">
        <v>5937</v>
      </c>
      <c r="D1386" s="103">
        <v>786</v>
      </c>
      <c r="E1386" s="135">
        <f t="shared" si="21"/>
        <v>510.90000000000003</v>
      </c>
    </row>
    <row r="1387" spans="1:5">
      <c r="A1387" s="26" t="s">
        <v>5939</v>
      </c>
      <c r="B1387" s="27" t="s">
        <v>5940</v>
      </c>
      <c r="D1387" s="103">
        <v>861</v>
      </c>
      <c r="E1387" s="135">
        <f t="shared" si="21"/>
        <v>559.65</v>
      </c>
    </row>
    <row r="1388" spans="1:5">
      <c r="A1388" s="26" t="s">
        <v>5941</v>
      </c>
      <c r="B1388" s="27" t="s">
        <v>5940</v>
      </c>
      <c r="D1388" s="103">
        <v>861</v>
      </c>
      <c r="E1388" s="135">
        <f t="shared" si="21"/>
        <v>559.65</v>
      </c>
    </row>
    <row r="1389" spans="1:5">
      <c r="A1389" s="26" t="s">
        <v>5942</v>
      </c>
      <c r="B1389" s="27" t="s">
        <v>5943</v>
      </c>
      <c r="D1389" s="103">
        <v>924</v>
      </c>
      <c r="E1389" s="135">
        <f t="shared" si="21"/>
        <v>600.6</v>
      </c>
    </row>
    <row r="1390" spans="1:5">
      <c r="A1390" s="26" t="s">
        <v>5944</v>
      </c>
      <c r="B1390" s="27" t="s">
        <v>5943</v>
      </c>
      <c r="D1390" s="103">
        <v>924</v>
      </c>
      <c r="E1390" s="135">
        <f t="shared" si="21"/>
        <v>600.6</v>
      </c>
    </row>
    <row r="1391" spans="1:5">
      <c r="A1391" s="26" t="s">
        <v>5945</v>
      </c>
      <c r="B1391" s="27" t="s">
        <v>5946</v>
      </c>
      <c r="D1391" s="103">
        <v>558</v>
      </c>
      <c r="E1391" s="135">
        <f t="shared" si="21"/>
        <v>362.7</v>
      </c>
    </row>
    <row r="1392" spans="1:5">
      <c r="A1392" s="26" t="s">
        <v>5947</v>
      </c>
      <c r="B1392" s="27" t="s">
        <v>5946</v>
      </c>
      <c r="D1392" s="103">
        <v>558</v>
      </c>
      <c r="E1392" s="135">
        <f t="shared" si="21"/>
        <v>362.7</v>
      </c>
    </row>
    <row r="1393" spans="1:5">
      <c r="A1393" s="26" t="s">
        <v>5948</v>
      </c>
      <c r="B1393" s="27" t="s">
        <v>5949</v>
      </c>
      <c r="D1393" s="103">
        <v>30</v>
      </c>
      <c r="E1393" s="135">
        <f t="shared" si="21"/>
        <v>19.5</v>
      </c>
    </row>
    <row r="1394" spans="1:5">
      <c r="A1394" s="99" t="s">
        <v>5950</v>
      </c>
      <c r="B1394" s="46" t="s">
        <v>5951</v>
      </c>
      <c r="D1394" s="106">
        <v>30</v>
      </c>
      <c r="E1394" s="135">
        <f t="shared" si="21"/>
        <v>19.5</v>
      </c>
    </row>
    <row r="1395" spans="1:5">
      <c r="A1395" s="26" t="s">
        <v>5952</v>
      </c>
      <c r="B1395" s="27" t="s">
        <v>5953</v>
      </c>
      <c r="D1395" s="103">
        <v>94</v>
      </c>
      <c r="E1395" s="135">
        <f t="shared" si="21"/>
        <v>61.1</v>
      </c>
    </row>
    <row r="1396" spans="1:5">
      <c r="A1396" s="26" t="s">
        <v>5954</v>
      </c>
      <c r="B1396" s="27" t="s">
        <v>5955</v>
      </c>
      <c r="D1396" s="103">
        <v>110</v>
      </c>
      <c r="E1396" s="135">
        <f t="shared" si="21"/>
        <v>71.5</v>
      </c>
    </row>
    <row r="1397" spans="1:5">
      <c r="A1397" s="26" t="s">
        <v>5956</v>
      </c>
      <c r="B1397" s="27" t="s">
        <v>5957</v>
      </c>
      <c r="D1397" s="103">
        <v>374</v>
      </c>
      <c r="E1397" s="135">
        <f t="shared" si="21"/>
        <v>243.1</v>
      </c>
    </row>
    <row r="1398" spans="1:5">
      <c r="A1398" s="26" t="s">
        <v>5956</v>
      </c>
      <c r="B1398" s="27" t="s">
        <v>5957</v>
      </c>
      <c r="D1398" s="103">
        <v>374</v>
      </c>
      <c r="E1398" s="135">
        <f t="shared" si="21"/>
        <v>243.1</v>
      </c>
    </row>
    <row r="1399" spans="1:5">
      <c r="A1399" s="31" t="s">
        <v>5958</v>
      </c>
      <c r="B1399" s="33" t="s">
        <v>5959</v>
      </c>
      <c r="D1399" s="106">
        <v>286</v>
      </c>
      <c r="E1399" s="135">
        <f t="shared" si="21"/>
        <v>185.9</v>
      </c>
    </row>
    <row r="1400" spans="1:5">
      <c r="A1400" s="31" t="s">
        <v>5960</v>
      </c>
      <c r="B1400" s="33" t="s">
        <v>5961</v>
      </c>
      <c r="D1400" s="106">
        <v>436</v>
      </c>
      <c r="E1400" s="135">
        <f t="shared" si="21"/>
        <v>283.40000000000003</v>
      </c>
    </row>
    <row r="1401" spans="1:5">
      <c r="A1401" s="26" t="s">
        <v>5962</v>
      </c>
      <c r="B1401" s="27" t="s">
        <v>5963</v>
      </c>
      <c r="D1401" s="103">
        <v>950</v>
      </c>
      <c r="E1401" s="135">
        <f t="shared" si="21"/>
        <v>617.5</v>
      </c>
    </row>
    <row r="1402" spans="1:5">
      <c r="A1402" s="26" t="s">
        <v>5964</v>
      </c>
      <c r="B1402" s="27" t="s">
        <v>5965</v>
      </c>
      <c r="D1402" s="103">
        <v>1249</v>
      </c>
      <c r="E1402" s="135">
        <f t="shared" si="21"/>
        <v>811.85</v>
      </c>
    </row>
    <row r="1403" spans="1:5">
      <c r="A1403" s="26" t="s">
        <v>5964</v>
      </c>
      <c r="B1403" s="27" t="s">
        <v>5965</v>
      </c>
      <c r="D1403" s="103">
        <v>1249</v>
      </c>
      <c r="E1403" s="135">
        <f t="shared" si="21"/>
        <v>811.85</v>
      </c>
    </row>
    <row r="1404" spans="1:5">
      <c r="A1404" s="26" t="s">
        <v>5966</v>
      </c>
      <c r="B1404" s="27" t="s">
        <v>5967</v>
      </c>
      <c r="D1404" s="103">
        <v>1124</v>
      </c>
      <c r="E1404" s="135">
        <f t="shared" si="21"/>
        <v>730.6</v>
      </c>
    </row>
    <row r="1405" spans="1:5">
      <c r="A1405" s="26" t="s">
        <v>5966</v>
      </c>
      <c r="B1405" s="27" t="s">
        <v>5967</v>
      </c>
      <c r="D1405" s="103">
        <v>1124</v>
      </c>
      <c r="E1405" s="135">
        <f t="shared" si="21"/>
        <v>730.6</v>
      </c>
    </row>
    <row r="1406" spans="1:5">
      <c r="A1406" s="26" t="s">
        <v>5968</v>
      </c>
      <c r="B1406" s="27" t="s">
        <v>5969</v>
      </c>
      <c r="D1406" s="103">
        <v>874</v>
      </c>
      <c r="E1406" s="135">
        <f t="shared" si="21"/>
        <v>568.1</v>
      </c>
    </row>
    <row r="1407" spans="1:5">
      <c r="A1407" s="26" t="s">
        <v>5968</v>
      </c>
      <c r="B1407" s="27" t="s">
        <v>5969</v>
      </c>
      <c r="D1407" s="103">
        <v>874</v>
      </c>
      <c r="E1407" s="135">
        <f t="shared" si="21"/>
        <v>568.1</v>
      </c>
    </row>
    <row r="1408" spans="1:5">
      <c r="A1408" s="61" t="s">
        <v>5970</v>
      </c>
      <c r="B1408" s="35" t="s">
        <v>5971</v>
      </c>
      <c r="D1408" s="109">
        <v>19.989999999999998</v>
      </c>
      <c r="E1408" s="135">
        <f t="shared" si="21"/>
        <v>12.993499999999999</v>
      </c>
    </row>
    <row r="1409" spans="1:5">
      <c r="A1409" s="61" t="s">
        <v>5972</v>
      </c>
      <c r="B1409" s="35" t="s">
        <v>5973</v>
      </c>
      <c r="D1409" s="109">
        <v>24.99</v>
      </c>
      <c r="E1409" s="135">
        <f t="shared" si="21"/>
        <v>16.243500000000001</v>
      </c>
    </row>
    <row r="1410" spans="1:5" ht="25.5">
      <c r="A1410" s="26" t="s">
        <v>5974</v>
      </c>
      <c r="B1410" s="27" t="s">
        <v>5975</v>
      </c>
      <c r="D1410" s="103">
        <v>18</v>
      </c>
      <c r="E1410" s="135">
        <f t="shared" si="21"/>
        <v>11.700000000000001</v>
      </c>
    </row>
    <row r="1411" spans="1:5">
      <c r="A1411" s="26" t="s">
        <v>5976</v>
      </c>
      <c r="B1411" s="27" t="s">
        <v>5977</v>
      </c>
      <c r="D1411" s="103">
        <v>3</v>
      </c>
      <c r="E1411" s="135">
        <f t="shared" si="21"/>
        <v>1.9500000000000002</v>
      </c>
    </row>
    <row r="1412" spans="1:5" ht="25.5">
      <c r="A1412" s="26" t="s">
        <v>5978</v>
      </c>
      <c r="B1412" s="27" t="s">
        <v>5979</v>
      </c>
      <c r="D1412" s="103">
        <v>20</v>
      </c>
      <c r="E1412" s="135">
        <f t="shared" si="21"/>
        <v>13</v>
      </c>
    </row>
    <row r="1413" spans="1:5" ht="25.5">
      <c r="A1413" s="31" t="s">
        <v>5980</v>
      </c>
      <c r="B1413" s="46" t="s">
        <v>5981</v>
      </c>
      <c r="D1413" s="106">
        <v>35</v>
      </c>
      <c r="E1413" s="135">
        <f t="shared" ref="E1413:E1476" si="22">SUM(D1413*0.65)</f>
        <v>22.75</v>
      </c>
    </row>
    <row r="1414" spans="1:5" ht="25.5">
      <c r="A1414" s="31" t="s">
        <v>5982</v>
      </c>
      <c r="B1414" s="46" t="s">
        <v>5983</v>
      </c>
      <c r="D1414" s="106">
        <v>30</v>
      </c>
      <c r="E1414" s="135">
        <f t="shared" si="22"/>
        <v>19.5</v>
      </c>
    </row>
    <row r="1415" spans="1:5" ht="25.5">
      <c r="A1415" s="26" t="s">
        <v>5984</v>
      </c>
      <c r="B1415" s="27" t="s">
        <v>5985</v>
      </c>
      <c r="D1415" s="103">
        <v>19</v>
      </c>
      <c r="E1415" s="135">
        <f t="shared" si="22"/>
        <v>12.35</v>
      </c>
    </row>
    <row r="1416" spans="1:5" ht="25.5">
      <c r="A1416" s="26" t="s">
        <v>5986</v>
      </c>
      <c r="B1416" s="27" t="s">
        <v>5987</v>
      </c>
      <c r="D1416" s="103">
        <v>12</v>
      </c>
      <c r="E1416" s="135">
        <f t="shared" si="22"/>
        <v>7.8000000000000007</v>
      </c>
    </row>
    <row r="1417" spans="1:5">
      <c r="A1417" s="26" t="s">
        <v>5988</v>
      </c>
      <c r="B1417" s="27" t="s">
        <v>5989</v>
      </c>
      <c r="D1417" s="103">
        <v>12</v>
      </c>
      <c r="E1417" s="135">
        <f t="shared" si="22"/>
        <v>7.8000000000000007</v>
      </c>
    </row>
    <row r="1418" spans="1:5">
      <c r="A1418" s="26" t="s">
        <v>5990</v>
      </c>
      <c r="B1418" s="27" t="s">
        <v>5991</v>
      </c>
      <c r="D1418" s="103">
        <v>101</v>
      </c>
      <c r="E1418" s="135">
        <f t="shared" si="22"/>
        <v>65.650000000000006</v>
      </c>
    </row>
    <row r="1419" spans="1:5">
      <c r="A1419" s="26" t="s">
        <v>5992</v>
      </c>
      <c r="B1419" s="27" t="s">
        <v>5993</v>
      </c>
      <c r="D1419" s="103">
        <v>54</v>
      </c>
      <c r="E1419" s="135">
        <f t="shared" si="22"/>
        <v>35.1</v>
      </c>
    </row>
    <row r="1420" spans="1:5">
      <c r="A1420" s="26" t="s">
        <v>5994</v>
      </c>
      <c r="B1420" s="27" t="s">
        <v>5995</v>
      </c>
      <c r="D1420" s="103">
        <v>13</v>
      </c>
      <c r="E1420" s="135">
        <f t="shared" si="22"/>
        <v>8.4500000000000011</v>
      </c>
    </row>
    <row r="1421" spans="1:5" ht="25.5">
      <c r="A1421" s="26" t="s">
        <v>5996</v>
      </c>
      <c r="B1421" s="27" t="s">
        <v>5997</v>
      </c>
      <c r="D1421" s="103">
        <v>74.25</v>
      </c>
      <c r="E1421" s="135">
        <f t="shared" si="22"/>
        <v>48.262500000000003</v>
      </c>
    </row>
    <row r="1422" spans="1:5">
      <c r="A1422" s="26" t="s">
        <v>5998</v>
      </c>
      <c r="B1422" s="27" t="s">
        <v>5999</v>
      </c>
      <c r="D1422" s="103">
        <v>8</v>
      </c>
      <c r="E1422" s="135">
        <f t="shared" si="22"/>
        <v>5.2</v>
      </c>
    </row>
    <row r="1423" spans="1:5">
      <c r="A1423" s="26" t="s">
        <v>6000</v>
      </c>
      <c r="B1423" s="27" t="s">
        <v>6001</v>
      </c>
      <c r="D1423" s="103">
        <v>35</v>
      </c>
      <c r="E1423" s="135">
        <f t="shared" si="22"/>
        <v>22.75</v>
      </c>
    </row>
    <row r="1424" spans="1:5" ht="25.5">
      <c r="A1424" s="26" t="s">
        <v>6002</v>
      </c>
      <c r="B1424" s="27" t="s">
        <v>6003</v>
      </c>
      <c r="D1424" s="103">
        <v>24</v>
      </c>
      <c r="E1424" s="135">
        <f t="shared" si="22"/>
        <v>15.600000000000001</v>
      </c>
    </row>
    <row r="1425" spans="1:5">
      <c r="A1425" s="26" t="s">
        <v>6004</v>
      </c>
      <c r="B1425" s="27" t="s">
        <v>6005</v>
      </c>
      <c r="D1425" s="103">
        <v>24</v>
      </c>
      <c r="E1425" s="135">
        <f t="shared" si="22"/>
        <v>15.600000000000001</v>
      </c>
    </row>
    <row r="1426" spans="1:5" ht="25.5">
      <c r="A1426" s="26" t="s">
        <v>6006</v>
      </c>
      <c r="B1426" s="27" t="s">
        <v>6007</v>
      </c>
      <c r="D1426" s="103">
        <v>29</v>
      </c>
      <c r="E1426" s="135">
        <f t="shared" si="22"/>
        <v>18.850000000000001</v>
      </c>
    </row>
    <row r="1427" spans="1:5" ht="25.5">
      <c r="A1427" s="26" t="s">
        <v>6008</v>
      </c>
      <c r="B1427" s="27" t="s">
        <v>6009</v>
      </c>
      <c r="D1427" s="103">
        <v>21</v>
      </c>
      <c r="E1427" s="135">
        <f t="shared" si="22"/>
        <v>13.65</v>
      </c>
    </row>
    <row r="1428" spans="1:5" ht="25.5">
      <c r="A1428" s="26" t="s">
        <v>6010</v>
      </c>
      <c r="B1428" s="27" t="s">
        <v>6011</v>
      </c>
      <c r="D1428" s="103">
        <v>6</v>
      </c>
      <c r="E1428" s="135">
        <f t="shared" si="22"/>
        <v>3.9000000000000004</v>
      </c>
    </row>
    <row r="1429" spans="1:5" ht="25.5">
      <c r="A1429" s="26" t="s">
        <v>6012</v>
      </c>
      <c r="B1429" s="27" t="s">
        <v>6013</v>
      </c>
      <c r="D1429" s="103">
        <v>24</v>
      </c>
      <c r="E1429" s="135">
        <f t="shared" si="22"/>
        <v>15.600000000000001</v>
      </c>
    </row>
    <row r="1430" spans="1:5" ht="25.5">
      <c r="A1430" s="26" t="s">
        <v>6014</v>
      </c>
      <c r="B1430" s="27" t="s">
        <v>6015</v>
      </c>
      <c r="D1430" s="103">
        <v>24</v>
      </c>
      <c r="E1430" s="135">
        <f t="shared" si="22"/>
        <v>15.600000000000001</v>
      </c>
    </row>
    <row r="1431" spans="1:5" ht="25.5">
      <c r="A1431" s="26" t="s">
        <v>6016</v>
      </c>
      <c r="B1431" s="27" t="s">
        <v>6017</v>
      </c>
      <c r="D1431" s="103">
        <v>24</v>
      </c>
      <c r="E1431" s="135">
        <f t="shared" si="22"/>
        <v>15.600000000000001</v>
      </c>
    </row>
    <row r="1432" spans="1:5">
      <c r="A1432" s="26" t="s">
        <v>6018</v>
      </c>
      <c r="B1432" s="27" t="s">
        <v>6019</v>
      </c>
      <c r="D1432" s="103">
        <v>32</v>
      </c>
      <c r="E1432" s="135">
        <f t="shared" si="22"/>
        <v>20.8</v>
      </c>
    </row>
    <row r="1433" spans="1:5">
      <c r="A1433" s="26" t="s">
        <v>6020</v>
      </c>
      <c r="B1433" s="27" t="s">
        <v>6021</v>
      </c>
      <c r="D1433" s="103">
        <v>32</v>
      </c>
      <c r="E1433" s="135">
        <f t="shared" si="22"/>
        <v>20.8</v>
      </c>
    </row>
    <row r="1434" spans="1:5">
      <c r="A1434" s="81" t="s">
        <v>6022</v>
      </c>
      <c r="B1434" s="81" t="s">
        <v>6023</v>
      </c>
      <c r="D1434" s="129">
        <v>20</v>
      </c>
      <c r="E1434" s="135">
        <f t="shared" si="22"/>
        <v>13</v>
      </c>
    </row>
    <row r="1435" spans="1:5">
      <c r="A1435" s="26" t="s">
        <v>6024</v>
      </c>
      <c r="B1435" s="27" t="s">
        <v>6025</v>
      </c>
      <c r="D1435" s="103">
        <v>113</v>
      </c>
      <c r="E1435" s="135">
        <f t="shared" si="22"/>
        <v>73.45</v>
      </c>
    </row>
    <row r="1436" spans="1:5" ht="25.5">
      <c r="A1436" s="26" t="s">
        <v>6026</v>
      </c>
      <c r="B1436" s="27" t="s">
        <v>6027</v>
      </c>
      <c r="D1436" s="103">
        <v>15</v>
      </c>
      <c r="E1436" s="135">
        <f t="shared" si="22"/>
        <v>9.75</v>
      </c>
    </row>
    <row r="1437" spans="1:5" ht="25.5">
      <c r="A1437" s="26" t="s">
        <v>6028</v>
      </c>
      <c r="B1437" s="27" t="s">
        <v>6029</v>
      </c>
      <c r="D1437" s="103">
        <v>24</v>
      </c>
      <c r="E1437" s="135">
        <f t="shared" si="22"/>
        <v>15.600000000000001</v>
      </c>
    </row>
    <row r="1438" spans="1:5">
      <c r="A1438" s="24" t="s">
        <v>6030</v>
      </c>
      <c r="B1438" s="25" t="s">
        <v>6031</v>
      </c>
      <c r="D1438" s="102">
        <v>15</v>
      </c>
      <c r="E1438" s="135">
        <f t="shared" si="22"/>
        <v>9.75</v>
      </c>
    </row>
    <row r="1439" spans="1:5">
      <c r="A1439" s="100" t="s">
        <v>6032</v>
      </c>
      <c r="B1439" s="101" t="s">
        <v>6033</v>
      </c>
      <c r="D1439" s="133">
        <v>399</v>
      </c>
      <c r="E1439" s="135">
        <f t="shared" si="22"/>
        <v>259.35000000000002</v>
      </c>
    </row>
    <row r="1440" spans="1:5">
      <c r="A1440" s="80" t="s">
        <v>6034</v>
      </c>
      <c r="B1440" s="93" t="s">
        <v>6035</v>
      </c>
      <c r="D1440" s="105">
        <v>375</v>
      </c>
      <c r="E1440" s="135">
        <f t="shared" si="22"/>
        <v>243.75</v>
      </c>
    </row>
    <row r="1441" spans="1:5">
      <c r="A1441" s="80" t="s">
        <v>6036</v>
      </c>
      <c r="B1441" s="93" t="s">
        <v>6037</v>
      </c>
      <c r="D1441" s="105">
        <v>399</v>
      </c>
      <c r="E1441" s="135">
        <f t="shared" si="22"/>
        <v>259.35000000000002</v>
      </c>
    </row>
    <row r="1442" spans="1:5">
      <c r="A1442" s="49" t="s">
        <v>6038</v>
      </c>
      <c r="B1442" s="49" t="s">
        <v>6039</v>
      </c>
      <c r="D1442" s="134">
        <v>49</v>
      </c>
      <c r="E1442" s="135">
        <f t="shared" si="22"/>
        <v>31.85</v>
      </c>
    </row>
    <row r="1443" spans="1:5">
      <c r="A1443" s="49" t="s">
        <v>6040</v>
      </c>
      <c r="B1443" s="49" t="s">
        <v>6041</v>
      </c>
      <c r="D1443" s="134">
        <v>49</v>
      </c>
      <c r="E1443" s="135">
        <f t="shared" si="22"/>
        <v>31.85</v>
      </c>
    </row>
    <row r="1444" spans="1:5">
      <c r="A1444" s="49" t="s">
        <v>6042</v>
      </c>
      <c r="B1444" s="49" t="s">
        <v>6043</v>
      </c>
      <c r="D1444" s="134">
        <v>49</v>
      </c>
      <c r="E1444" s="135">
        <f t="shared" si="22"/>
        <v>31.85</v>
      </c>
    </row>
    <row r="1445" spans="1:5">
      <c r="A1445" s="49" t="s">
        <v>6044</v>
      </c>
      <c r="B1445" s="49" t="s">
        <v>6045</v>
      </c>
      <c r="D1445" s="134">
        <v>49</v>
      </c>
      <c r="E1445" s="135">
        <f t="shared" si="22"/>
        <v>31.85</v>
      </c>
    </row>
    <row r="1446" spans="1:5">
      <c r="A1446" s="49" t="s">
        <v>6046</v>
      </c>
      <c r="B1446" s="49" t="s">
        <v>6047</v>
      </c>
      <c r="D1446" s="134">
        <v>49</v>
      </c>
      <c r="E1446" s="135">
        <f t="shared" si="22"/>
        <v>31.85</v>
      </c>
    </row>
    <row r="1447" spans="1:5">
      <c r="A1447" s="49" t="s">
        <v>6048</v>
      </c>
      <c r="B1447" s="49" t="s">
        <v>6049</v>
      </c>
      <c r="D1447" s="134">
        <v>49</v>
      </c>
      <c r="E1447" s="135">
        <f t="shared" si="22"/>
        <v>31.85</v>
      </c>
    </row>
    <row r="1448" spans="1:5">
      <c r="A1448" s="49" t="s">
        <v>6050</v>
      </c>
      <c r="B1448" s="49" t="s">
        <v>6051</v>
      </c>
      <c r="D1448" s="134">
        <v>49</v>
      </c>
      <c r="E1448" s="135">
        <f t="shared" si="22"/>
        <v>31.85</v>
      </c>
    </row>
    <row r="1449" spans="1:5">
      <c r="A1449" s="49" t="s">
        <v>6052</v>
      </c>
      <c r="B1449" s="49" t="s">
        <v>6053</v>
      </c>
      <c r="D1449" s="134">
        <v>49</v>
      </c>
      <c r="E1449" s="135">
        <f t="shared" si="22"/>
        <v>31.85</v>
      </c>
    </row>
    <row r="1450" spans="1:5">
      <c r="A1450" s="49" t="s">
        <v>6054</v>
      </c>
      <c r="B1450" s="49" t="s">
        <v>6055</v>
      </c>
      <c r="D1450" s="134">
        <v>49</v>
      </c>
      <c r="E1450" s="135">
        <f t="shared" si="22"/>
        <v>31.85</v>
      </c>
    </row>
    <row r="1451" spans="1:5">
      <c r="A1451" s="49" t="s">
        <v>6056</v>
      </c>
      <c r="B1451" s="49" t="s">
        <v>6057</v>
      </c>
      <c r="D1451" s="134">
        <v>49</v>
      </c>
      <c r="E1451" s="135">
        <f t="shared" si="22"/>
        <v>31.85</v>
      </c>
    </row>
    <row r="1452" spans="1:5">
      <c r="A1452" s="49" t="s">
        <v>6058</v>
      </c>
      <c r="B1452" s="49" t="s">
        <v>6059</v>
      </c>
      <c r="D1452" s="134">
        <v>49</v>
      </c>
      <c r="E1452" s="135">
        <f t="shared" si="22"/>
        <v>31.85</v>
      </c>
    </row>
    <row r="1453" spans="1:5">
      <c r="A1453" s="49" t="s">
        <v>6060</v>
      </c>
      <c r="B1453" s="49" t="s">
        <v>6061</v>
      </c>
      <c r="D1453" s="134">
        <v>49</v>
      </c>
      <c r="E1453" s="135">
        <f t="shared" si="22"/>
        <v>31.85</v>
      </c>
    </row>
    <row r="1454" spans="1:5">
      <c r="A1454" s="49" t="s">
        <v>6062</v>
      </c>
      <c r="B1454" s="49" t="s">
        <v>6063</v>
      </c>
      <c r="D1454" s="134">
        <v>49</v>
      </c>
      <c r="E1454" s="135">
        <f t="shared" si="22"/>
        <v>31.85</v>
      </c>
    </row>
    <row r="1455" spans="1:5">
      <c r="A1455" s="49" t="s">
        <v>6064</v>
      </c>
      <c r="B1455" s="49" t="s">
        <v>6065</v>
      </c>
      <c r="D1455" s="134">
        <v>49</v>
      </c>
      <c r="E1455" s="135">
        <f t="shared" si="22"/>
        <v>31.85</v>
      </c>
    </row>
    <row r="1456" spans="1:5">
      <c r="A1456" s="49" t="s">
        <v>6066</v>
      </c>
      <c r="B1456" s="49" t="s">
        <v>6067</v>
      </c>
      <c r="D1456" s="134">
        <v>49</v>
      </c>
      <c r="E1456" s="135">
        <f t="shared" si="22"/>
        <v>31.85</v>
      </c>
    </row>
    <row r="1457" spans="1:5">
      <c r="A1457" s="49" t="s">
        <v>6068</v>
      </c>
      <c r="B1457" s="49" t="s">
        <v>6069</v>
      </c>
      <c r="D1457" s="134">
        <v>49</v>
      </c>
      <c r="E1457" s="135">
        <f t="shared" si="22"/>
        <v>31.85</v>
      </c>
    </row>
    <row r="1458" spans="1:5">
      <c r="A1458" s="49" t="s">
        <v>6070</v>
      </c>
      <c r="B1458" s="49" t="s">
        <v>6071</v>
      </c>
      <c r="D1458" s="134">
        <v>49</v>
      </c>
      <c r="E1458" s="135">
        <f t="shared" si="22"/>
        <v>31.85</v>
      </c>
    </row>
    <row r="1459" spans="1:5">
      <c r="A1459" s="49" t="s">
        <v>6072</v>
      </c>
      <c r="B1459" s="49" t="s">
        <v>6073</v>
      </c>
      <c r="D1459" s="134">
        <v>49</v>
      </c>
      <c r="E1459" s="135">
        <f t="shared" si="22"/>
        <v>31.85</v>
      </c>
    </row>
    <row r="1460" spans="1:5">
      <c r="A1460" s="31" t="s">
        <v>6074</v>
      </c>
      <c r="B1460" s="79" t="s">
        <v>6075</v>
      </c>
      <c r="D1460" s="106">
        <v>29</v>
      </c>
      <c r="E1460" s="135">
        <f t="shared" si="22"/>
        <v>18.850000000000001</v>
      </c>
    </row>
    <row r="1461" spans="1:5" ht="25.5">
      <c r="A1461" s="26" t="s">
        <v>6076</v>
      </c>
      <c r="B1461" s="27" t="s">
        <v>6077</v>
      </c>
      <c r="D1461" s="103">
        <v>173</v>
      </c>
      <c r="E1461" s="135">
        <f t="shared" si="22"/>
        <v>112.45</v>
      </c>
    </row>
    <row r="1462" spans="1:5" ht="25.5">
      <c r="A1462" s="26" t="s">
        <v>6078</v>
      </c>
      <c r="B1462" s="27" t="s">
        <v>6079</v>
      </c>
      <c r="D1462" s="103">
        <v>374</v>
      </c>
      <c r="E1462" s="135">
        <f t="shared" si="22"/>
        <v>243.1</v>
      </c>
    </row>
    <row r="1463" spans="1:5" ht="25.5">
      <c r="A1463" s="26" t="s">
        <v>6080</v>
      </c>
      <c r="B1463" s="27" t="s">
        <v>6081</v>
      </c>
      <c r="D1463" s="103">
        <v>374</v>
      </c>
      <c r="E1463" s="135">
        <f t="shared" si="22"/>
        <v>243.1</v>
      </c>
    </row>
    <row r="1464" spans="1:5" ht="25.5">
      <c r="A1464" s="26" t="s">
        <v>6082</v>
      </c>
      <c r="B1464" s="27" t="s">
        <v>6083</v>
      </c>
      <c r="D1464" s="103">
        <v>374</v>
      </c>
      <c r="E1464" s="135">
        <f t="shared" si="22"/>
        <v>243.1</v>
      </c>
    </row>
    <row r="1465" spans="1:5" ht="25.5">
      <c r="A1465" s="26" t="s">
        <v>6084</v>
      </c>
      <c r="B1465" s="27" t="s">
        <v>6085</v>
      </c>
      <c r="D1465" s="103">
        <v>374</v>
      </c>
      <c r="E1465" s="135">
        <f t="shared" si="22"/>
        <v>243.1</v>
      </c>
    </row>
    <row r="1466" spans="1:5">
      <c r="A1466" s="35" t="s">
        <v>6086</v>
      </c>
      <c r="B1466" s="28" t="s">
        <v>6087</v>
      </c>
      <c r="D1466" s="107">
        <v>650</v>
      </c>
      <c r="E1466" s="135">
        <f t="shared" si="22"/>
        <v>422.5</v>
      </c>
    </row>
    <row r="1467" spans="1:5">
      <c r="A1467" s="35" t="s">
        <v>6088</v>
      </c>
      <c r="B1467" s="28" t="s">
        <v>6089</v>
      </c>
      <c r="D1467" s="107">
        <v>650</v>
      </c>
      <c r="E1467" s="135">
        <f t="shared" si="22"/>
        <v>422.5</v>
      </c>
    </row>
    <row r="1468" spans="1:5">
      <c r="A1468" s="26" t="s">
        <v>6090</v>
      </c>
      <c r="B1468" s="27" t="s">
        <v>6091</v>
      </c>
      <c r="D1468" s="103">
        <v>408.5</v>
      </c>
      <c r="E1468" s="135">
        <f t="shared" si="22"/>
        <v>265.52500000000003</v>
      </c>
    </row>
    <row r="1469" spans="1:5">
      <c r="A1469" s="26" t="s">
        <v>6092</v>
      </c>
      <c r="B1469" s="27" t="s">
        <v>6093</v>
      </c>
      <c r="D1469" s="103">
        <v>431</v>
      </c>
      <c r="E1469" s="135">
        <f t="shared" si="22"/>
        <v>280.15000000000003</v>
      </c>
    </row>
    <row r="1470" spans="1:5">
      <c r="A1470" s="26" t="s">
        <v>6094</v>
      </c>
      <c r="B1470" s="27" t="s">
        <v>6095</v>
      </c>
      <c r="D1470" s="103">
        <v>408.5</v>
      </c>
      <c r="E1470" s="135">
        <f t="shared" si="22"/>
        <v>265.52500000000003</v>
      </c>
    </row>
    <row r="1471" spans="1:5">
      <c r="A1471" s="26" t="s">
        <v>6096</v>
      </c>
      <c r="B1471" s="27" t="s">
        <v>6097</v>
      </c>
      <c r="D1471" s="103">
        <v>431</v>
      </c>
      <c r="E1471" s="135">
        <f t="shared" si="22"/>
        <v>280.15000000000003</v>
      </c>
    </row>
    <row r="1472" spans="1:5">
      <c r="A1472" s="26" t="s">
        <v>6098</v>
      </c>
      <c r="B1472" s="27" t="s">
        <v>6099</v>
      </c>
      <c r="D1472" s="103">
        <v>408.5</v>
      </c>
      <c r="E1472" s="135">
        <f t="shared" si="22"/>
        <v>265.52500000000003</v>
      </c>
    </row>
    <row r="1473" spans="1:5">
      <c r="A1473" s="26" t="s">
        <v>6100</v>
      </c>
      <c r="B1473" s="27" t="s">
        <v>6101</v>
      </c>
      <c r="D1473" s="103">
        <v>431</v>
      </c>
      <c r="E1473" s="135">
        <f t="shared" si="22"/>
        <v>280.15000000000003</v>
      </c>
    </row>
    <row r="1474" spans="1:5">
      <c r="A1474" s="26" t="s">
        <v>6102</v>
      </c>
      <c r="B1474" s="27" t="s">
        <v>6103</v>
      </c>
      <c r="D1474" s="103">
        <v>408.5</v>
      </c>
      <c r="E1474" s="135">
        <f t="shared" si="22"/>
        <v>265.52500000000003</v>
      </c>
    </row>
    <row r="1475" spans="1:5">
      <c r="A1475" s="26" t="s">
        <v>6104</v>
      </c>
      <c r="B1475" s="27" t="s">
        <v>6105</v>
      </c>
      <c r="D1475" s="103">
        <v>431</v>
      </c>
      <c r="E1475" s="135">
        <f t="shared" si="22"/>
        <v>280.15000000000003</v>
      </c>
    </row>
    <row r="1476" spans="1:5">
      <c r="A1476" s="35" t="s">
        <v>6106</v>
      </c>
      <c r="B1476" s="28" t="s">
        <v>6107</v>
      </c>
      <c r="D1476" s="107">
        <v>635</v>
      </c>
      <c r="E1476" s="135">
        <f t="shared" si="22"/>
        <v>412.75</v>
      </c>
    </row>
    <row r="1477" spans="1:5">
      <c r="A1477" s="34" t="s">
        <v>6108</v>
      </c>
      <c r="B1477" s="28" t="s">
        <v>6109</v>
      </c>
      <c r="D1477" s="107">
        <v>635</v>
      </c>
      <c r="E1477" s="135">
        <f t="shared" ref="E1477:E1515" si="23">SUM(D1477*0.65)</f>
        <v>412.75</v>
      </c>
    </row>
    <row r="1478" spans="1:5">
      <c r="A1478" s="34" t="s">
        <v>6110</v>
      </c>
      <c r="B1478" s="28" t="s">
        <v>6111</v>
      </c>
      <c r="D1478" s="107">
        <v>635</v>
      </c>
      <c r="E1478" s="135">
        <f t="shared" si="23"/>
        <v>412.75</v>
      </c>
    </row>
    <row r="1479" spans="1:5">
      <c r="A1479" s="26" t="s">
        <v>6112</v>
      </c>
      <c r="B1479" s="27" t="s">
        <v>6113</v>
      </c>
      <c r="D1479" s="103">
        <v>488.5</v>
      </c>
      <c r="E1479" s="135">
        <f t="shared" si="23"/>
        <v>317.52500000000003</v>
      </c>
    </row>
    <row r="1480" spans="1:5">
      <c r="A1480" s="26" t="s">
        <v>6114</v>
      </c>
      <c r="B1480" s="27" t="s">
        <v>6115</v>
      </c>
      <c r="D1480" s="103">
        <v>571.85</v>
      </c>
      <c r="E1480" s="135">
        <f t="shared" si="23"/>
        <v>371.70250000000004</v>
      </c>
    </row>
    <row r="1481" spans="1:5">
      <c r="A1481" s="26" t="s">
        <v>6116</v>
      </c>
      <c r="B1481" s="27" t="s">
        <v>6117</v>
      </c>
      <c r="D1481" s="103">
        <v>594.35</v>
      </c>
      <c r="E1481" s="135">
        <f t="shared" si="23"/>
        <v>386.32750000000004</v>
      </c>
    </row>
    <row r="1482" spans="1:5">
      <c r="A1482" s="26" t="s">
        <v>6118</v>
      </c>
      <c r="B1482" s="27" t="s">
        <v>6119</v>
      </c>
      <c r="D1482" s="103">
        <v>511</v>
      </c>
      <c r="E1482" s="135">
        <f t="shared" si="23"/>
        <v>332.15000000000003</v>
      </c>
    </row>
    <row r="1483" spans="1:5">
      <c r="A1483" s="26" t="s">
        <v>6120</v>
      </c>
      <c r="B1483" s="27" t="s">
        <v>6121</v>
      </c>
      <c r="D1483" s="103">
        <v>488.5</v>
      </c>
      <c r="E1483" s="135">
        <f t="shared" si="23"/>
        <v>317.52500000000003</v>
      </c>
    </row>
    <row r="1484" spans="1:5">
      <c r="A1484" s="26" t="s">
        <v>6122</v>
      </c>
      <c r="B1484" s="27" t="s">
        <v>6123</v>
      </c>
      <c r="D1484" s="103">
        <v>571.85</v>
      </c>
      <c r="E1484" s="135">
        <f t="shared" si="23"/>
        <v>371.70250000000004</v>
      </c>
    </row>
    <row r="1485" spans="1:5">
      <c r="A1485" s="26" t="s">
        <v>6124</v>
      </c>
      <c r="B1485" s="27" t="s">
        <v>6125</v>
      </c>
      <c r="D1485" s="103">
        <v>594.35</v>
      </c>
      <c r="E1485" s="135">
        <f t="shared" si="23"/>
        <v>386.32750000000004</v>
      </c>
    </row>
    <row r="1486" spans="1:5">
      <c r="A1486" s="26" t="s">
        <v>6126</v>
      </c>
      <c r="B1486" s="27" t="s">
        <v>6127</v>
      </c>
      <c r="D1486" s="103">
        <v>511</v>
      </c>
      <c r="E1486" s="135">
        <f t="shared" si="23"/>
        <v>332.15000000000003</v>
      </c>
    </row>
    <row r="1487" spans="1:5">
      <c r="A1487" s="26" t="s">
        <v>6128</v>
      </c>
      <c r="B1487" s="27" t="s">
        <v>6129</v>
      </c>
      <c r="D1487" s="103">
        <v>513.5</v>
      </c>
      <c r="E1487" s="135">
        <f t="shared" si="23"/>
        <v>333.77500000000003</v>
      </c>
    </row>
    <row r="1488" spans="1:5">
      <c r="A1488" s="26" t="s">
        <v>6130</v>
      </c>
      <c r="B1488" s="27" t="s">
        <v>6131</v>
      </c>
      <c r="D1488" s="103">
        <v>536.5</v>
      </c>
      <c r="E1488" s="135">
        <f t="shared" si="23"/>
        <v>348.72500000000002</v>
      </c>
    </row>
    <row r="1489" spans="1:5">
      <c r="A1489" s="26" t="s">
        <v>6132</v>
      </c>
      <c r="B1489" s="27" t="s">
        <v>6133</v>
      </c>
      <c r="D1489" s="103">
        <v>513.5</v>
      </c>
      <c r="E1489" s="135">
        <f t="shared" si="23"/>
        <v>333.77500000000003</v>
      </c>
    </row>
    <row r="1490" spans="1:5">
      <c r="A1490" s="26" t="s">
        <v>6134</v>
      </c>
      <c r="B1490" s="27" t="s">
        <v>6135</v>
      </c>
      <c r="D1490" s="103">
        <v>536.5</v>
      </c>
      <c r="E1490" s="135">
        <f t="shared" si="23"/>
        <v>348.72500000000002</v>
      </c>
    </row>
    <row r="1491" spans="1:5">
      <c r="A1491" s="26" t="s">
        <v>6136</v>
      </c>
      <c r="B1491" s="27" t="s">
        <v>6137</v>
      </c>
      <c r="D1491" s="103">
        <v>513.5</v>
      </c>
      <c r="E1491" s="135">
        <f t="shared" si="23"/>
        <v>333.77500000000003</v>
      </c>
    </row>
    <row r="1492" spans="1:5">
      <c r="A1492" s="26" t="s">
        <v>6138</v>
      </c>
      <c r="B1492" s="27" t="s">
        <v>6139</v>
      </c>
      <c r="D1492" s="103">
        <v>536.5</v>
      </c>
      <c r="E1492" s="135">
        <f t="shared" si="23"/>
        <v>348.72500000000002</v>
      </c>
    </row>
    <row r="1493" spans="1:5">
      <c r="A1493" s="26" t="s">
        <v>6140</v>
      </c>
      <c r="B1493" s="27" t="s">
        <v>6141</v>
      </c>
      <c r="D1493" s="103">
        <v>513.5</v>
      </c>
      <c r="E1493" s="135">
        <f t="shared" si="23"/>
        <v>333.77500000000003</v>
      </c>
    </row>
    <row r="1494" spans="1:5">
      <c r="A1494" s="26" t="s">
        <v>6142</v>
      </c>
      <c r="B1494" s="27" t="s">
        <v>6143</v>
      </c>
      <c r="D1494" s="103">
        <v>536.5</v>
      </c>
      <c r="E1494" s="135">
        <f t="shared" si="23"/>
        <v>348.72500000000002</v>
      </c>
    </row>
    <row r="1495" spans="1:5">
      <c r="A1495" s="26" t="s">
        <v>6144</v>
      </c>
      <c r="B1495" s="27" t="s">
        <v>6145</v>
      </c>
      <c r="D1495" s="103">
        <v>488.5</v>
      </c>
      <c r="E1495" s="135">
        <f t="shared" si="23"/>
        <v>317.52500000000003</v>
      </c>
    </row>
    <row r="1496" spans="1:5">
      <c r="A1496" s="26" t="s">
        <v>6146</v>
      </c>
      <c r="B1496" s="27" t="s">
        <v>6147</v>
      </c>
      <c r="D1496" s="103">
        <v>571.85</v>
      </c>
      <c r="E1496" s="135">
        <f t="shared" si="23"/>
        <v>371.70250000000004</v>
      </c>
    </row>
    <row r="1497" spans="1:5">
      <c r="A1497" s="26" t="s">
        <v>6148</v>
      </c>
      <c r="B1497" s="27" t="s">
        <v>6149</v>
      </c>
      <c r="D1497" s="103">
        <v>594.35</v>
      </c>
      <c r="E1497" s="135">
        <f t="shared" si="23"/>
        <v>386.32750000000004</v>
      </c>
    </row>
    <row r="1498" spans="1:5">
      <c r="A1498" s="26" t="s">
        <v>6150</v>
      </c>
      <c r="B1498" s="27" t="s">
        <v>6151</v>
      </c>
      <c r="D1498" s="103">
        <v>511</v>
      </c>
      <c r="E1498" s="135">
        <f t="shared" si="23"/>
        <v>332.15000000000003</v>
      </c>
    </row>
    <row r="1499" spans="1:5">
      <c r="A1499" s="26" t="s">
        <v>6152</v>
      </c>
      <c r="B1499" s="27" t="s">
        <v>6153</v>
      </c>
      <c r="D1499" s="103">
        <v>488.5</v>
      </c>
      <c r="E1499" s="135">
        <f t="shared" si="23"/>
        <v>317.52500000000003</v>
      </c>
    </row>
    <row r="1500" spans="1:5">
      <c r="A1500" s="26" t="s">
        <v>6154</v>
      </c>
      <c r="B1500" s="27" t="s">
        <v>6147</v>
      </c>
      <c r="D1500" s="103">
        <v>571.85</v>
      </c>
      <c r="E1500" s="135">
        <f t="shared" si="23"/>
        <v>371.70250000000004</v>
      </c>
    </row>
    <row r="1501" spans="1:5">
      <c r="A1501" s="26" t="s">
        <v>6155</v>
      </c>
      <c r="B1501" s="27" t="s">
        <v>6156</v>
      </c>
      <c r="D1501" s="103">
        <v>594.35</v>
      </c>
      <c r="E1501" s="135">
        <f t="shared" si="23"/>
        <v>386.32750000000004</v>
      </c>
    </row>
    <row r="1502" spans="1:5">
      <c r="A1502" s="26" t="s">
        <v>6157</v>
      </c>
      <c r="B1502" s="27" t="s">
        <v>6158</v>
      </c>
      <c r="D1502" s="103">
        <v>511</v>
      </c>
      <c r="E1502" s="135">
        <f t="shared" si="23"/>
        <v>332.15000000000003</v>
      </c>
    </row>
    <row r="1503" spans="1:5">
      <c r="A1503" s="26" t="s">
        <v>6159</v>
      </c>
      <c r="B1503" s="27" t="s">
        <v>6160</v>
      </c>
      <c r="D1503" s="103">
        <v>285</v>
      </c>
      <c r="E1503" s="135">
        <f t="shared" si="23"/>
        <v>185.25</v>
      </c>
    </row>
    <row r="1504" spans="1:5">
      <c r="A1504" s="26" t="s">
        <v>6161</v>
      </c>
      <c r="B1504" s="27" t="s">
        <v>6162</v>
      </c>
      <c r="D1504" s="103">
        <v>95</v>
      </c>
      <c r="E1504" s="135">
        <f t="shared" si="23"/>
        <v>61.75</v>
      </c>
    </row>
    <row r="1505" spans="1:5">
      <c r="A1505" s="26" t="s">
        <v>6163</v>
      </c>
      <c r="B1505" s="27" t="s">
        <v>6164</v>
      </c>
      <c r="D1505" s="103">
        <v>95</v>
      </c>
      <c r="E1505" s="135">
        <f t="shared" si="23"/>
        <v>61.75</v>
      </c>
    </row>
    <row r="1506" spans="1:5">
      <c r="A1506" s="26" t="s">
        <v>6165</v>
      </c>
      <c r="B1506" s="27" t="s">
        <v>6166</v>
      </c>
      <c r="D1506" s="103">
        <v>95</v>
      </c>
      <c r="E1506" s="135">
        <f t="shared" si="23"/>
        <v>61.75</v>
      </c>
    </row>
    <row r="1507" spans="1:5">
      <c r="A1507" s="26" t="s">
        <v>6167</v>
      </c>
      <c r="B1507" s="27" t="s">
        <v>6168</v>
      </c>
      <c r="D1507" s="103">
        <v>180</v>
      </c>
      <c r="E1507" s="135">
        <f t="shared" si="23"/>
        <v>117</v>
      </c>
    </row>
    <row r="1508" spans="1:5">
      <c r="A1508" s="26" t="s">
        <v>6169</v>
      </c>
      <c r="B1508" s="27" t="s">
        <v>6170</v>
      </c>
      <c r="D1508" s="103">
        <v>106</v>
      </c>
      <c r="E1508" s="135">
        <f t="shared" si="23"/>
        <v>68.900000000000006</v>
      </c>
    </row>
    <row r="1509" spans="1:5">
      <c r="A1509" s="26" t="s">
        <v>6171</v>
      </c>
      <c r="B1509" s="27" t="s">
        <v>6172</v>
      </c>
      <c r="D1509" s="103">
        <v>133</v>
      </c>
      <c r="E1509" s="135">
        <f t="shared" si="23"/>
        <v>86.45</v>
      </c>
    </row>
    <row r="1510" spans="1:5">
      <c r="A1510" s="26" t="s">
        <v>6173</v>
      </c>
      <c r="B1510" s="27" t="s">
        <v>6174</v>
      </c>
      <c r="D1510" s="103">
        <v>124</v>
      </c>
      <c r="E1510" s="135">
        <f t="shared" si="23"/>
        <v>80.600000000000009</v>
      </c>
    </row>
    <row r="1511" spans="1:5">
      <c r="A1511" s="26" t="s">
        <v>6175</v>
      </c>
      <c r="B1511" s="27" t="s">
        <v>6176</v>
      </c>
      <c r="D1511" s="103">
        <v>90</v>
      </c>
      <c r="E1511" s="135">
        <f t="shared" si="23"/>
        <v>58.5</v>
      </c>
    </row>
    <row r="1512" spans="1:5">
      <c r="A1512" s="26" t="s">
        <v>6177</v>
      </c>
      <c r="B1512" s="27" t="s">
        <v>6178</v>
      </c>
      <c r="D1512" s="103">
        <v>95</v>
      </c>
      <c r="E1512" s="135">
        <f t="shared" si="23"/>
        <v>61.75</v>
      </c>
    </row>
    <row r="1513" spans="1:5">
      <c r="A1513" s="26" t="s">
        <v>6179</v>
      </c>
      <c r="B1513" s="27" t="s">
        <v>6180</v>
      </c>
      <c r="D1513" s="103">
        <v>95</v>
      </c>
      <c r="E1513" s="135">
        <f t="shared" si="23"/>
        <v>61.75</v>
      </c>
    </row>
    <row r="1514" spans="1:5">
      <c r="A1514" s="26" t="s">
        <v>6181</v>
      </c>
      <c r="B1514" s="27" t="s">
        <v>6182</v>
      </c>
      <c r="D1514" s="103">
        <v>90</v>
      </c>
      <c r="E1514" s="135">
        <f t="shared" si="23"/>
        <v>58.5</v>
      </c>
    </row>
    <row r="1515" spans="1:5">
      <c r="A1515" s="26" t="s">
        <v>6183</v>
      </c>
      <c r="B1515" s="27" t="s">
        <v>6184</v>
      </c>
      <c r="D1515" s="103">
        <v>161</v>
      </c>
      <c r="E1515" s="135">
        <f t="shared" si="23"/>
        <v>104.65</v>
      </c>
    </row>
  </sheetData>
  <mergeCells count="1">
    <mergeCell ref="A1:E1"/>
  </mergeCells>
  <conditionalFormatting sqref="A1350:A1386">
    <cfRule type="containsText" dxfId="15" priority="15" stopIfTrue="1" operator="containsText" text="x6">
      <formula>NOT(ISERROR(SEARCH("x6",A1350)))</formula>
    </cfRule>
    <cfRule type="containsText" dxfId="14" priority="16" stopIfTrue="1" operator="containsText" text="w30">
      <formula>NOT(ISERROR(SEARCH("w30",A1350)))</formula>
    </cfRule>
  </conditionalFormatting>
  <conditionalFormatting sqref="A1387">
    <cfRule type="containsText" dxfId="13" priority="13" stopIfTrue="1" operator="containsText" text="x6">
      <formula>NOT(ISERROR(SEARCH("x6",A1387)))</formula>
    </cfRule>
    <cfRule type="containsText" dxfId="12" priority="14" stopIfTrue="1" operator="containsText" text="w30">
      <formula>NOT(ISERROR(SEARCH("w30",A1387)))</formula>
    </cfRule>
  </conditionalFormatting>
  <conditionalFormatting sqref="A1388">
    <cfRule type="containsText" dxfId="11" priority="11" stopIfTrue="1" operator="containsText" text="x6">
      <formula>NOT(ISERROR(SEARCH("x6",A1388)))</formula>
    </cfRule>
    <cfRule type="containsText" dxfId="10" priority="12" stopIfTrue="1" operator="containsText" text="w30">
      <formula>NOT(ISERROR(SEARCH("w30",A1388)))</formula>
    </cfRule>
  </conditionalFormatting>
  <conditionalFormatting sqref="A567">
    <cfRule type="duplicateValues" dxfId="9" priority="10"/>
  </conditionalFormatting>
  <conditionalFormatting sqref="A570">
    <cfRule type="duplicateValues" dxfId="8" priority="9"/>
  </conditionalFormatting>
  <conditionalFormatting sqref="A573">
    <cfRule type="duplicateValues" dxfId="7" priority="8"/>
  </conditionalFormatting>
  <conditionalFormatting sqref="A579">
    <cfRule type="duplicateValues" dxfId="6" priority="7"/>
  </conditionalFormatting>
  <conditionalFormatting sqref="A576">
    <cfRule type="duplicateValues" dxfId="5" priority="6"/>
  </conditionalFormatting>
  <conditionalFormatting sqref="B1467">
    <cfRule type="expression" dxfId="4" priority="5">
      <formula>LEN($C1467)&gt;37</formula>
    </cfRule>
  </conditionalFormatting>
  <conditionalFormatting sqref="B1469">
    <cfRule type="expression" dxfId="3" priority="3">
      <formula>LEN(#REF!)&gt;37</formula>
    </cfRule>
  </conditionalFormatting>
  <conditionalFormatting sqref="A1469">
    <cfRule type="duplicateValues" dxfId="2" priority="4"/>
  </conditionalFormatting>
  <conditionalFormatting sqref="A696:A699">
    <cfRule type="duplicateValues" dxfId="1" priority="2"/>
  </conditionalFormatting>
  <conditionalFormatting sqref="D592">
    <cfRule type="expression" dxfId="0" priority="1">
      <formula>LEN(#REF!)&gt;37</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8" sqref="P18"/>
    </sheetView>
  </sheetViews>
  <sheetFormatPr defaultRowHeight="15"/>
  <cols>
    <col min="1" max="1" width="12" customWidth="1"/>
    <col min="2" max="2" width="11.710937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1"/>
  <sheetViews>
    <sheetView workbookViewId="0">
      <selection activeCell="C5" sqref="C5:C11"/>
    </sheetView>
  </sheetViews>
  <sheetFormatPr defaultRowHeight="15"/>
  <cols>
    <col min="1" max="1" width="16.7109375" customWidth="1"/>
    <col min="2" max="2" width="72" customWidth="1"/>
    <col min="3" max="3" width="14.140625" style="17" customWidth="1"/>
    <col min="4" max="4" width="12.42578125" customWidth="1"/>
    <col min="5" max="5" width="10.5703125" customWidth="1"/>
  </cols>
  <sheetData>
    <row r="1" spans="1:5" ht="26.25">
      <c r="A1" s="230" t="s">
        <v>27</v>
      </c>
      <c r="B1" s="231"/>
      <c r="C1" s="231"/>
      <c r="D1" s="231"/>
      <c r="E1" s="232"/>
    </row>
    <row r="3" spans="1:5">
      <c r="A3" s="11" t="s">
        <v>7</v>
      </c>
      <c r="B3" s="11" t="s">
        <v>8</v>
      </c>
      <c r="C3" s="18" t="s">
        <v>2</v>
      </c>
      <c r="D3" s="12" t="s">
        <v>5</v>
      </c>
      <c r="E3" s="12" t="s">
        <v>6</v>
      </c>
    </row>
    <row r="4" spans="1:5" ht="24">
      <c r="A4" s="219" t="s">
        <v>8917</v>
      </c>
      <c r="B4" s="219" t="s">
        <v>8923</v>
      </c>
      <c r="C4" s="17">
        <v>0.42</v>
      </c>
      <c r="D4" s="220">
        <v>2300</v>
      </c>
      <c r="E4" s="221">
        <f>SUM(D4*0.58)</f>
        <v>1334</v>
      </c>
    </row>
    <row r="5" spans="1:5" ht="24">
      <c r="A5" s="219" t="s">
        <v>8917</v>
      </c>
      <c r="B5" s="219" t="s">
        <v>8924</v>
      </c>
      <c r="C5" s="17">
        <v>0.42</v>
      </c>
      <c r="D5" s="220">
        <v>2300</v>
      </c>
      <c r="E5" s="221">
        <f t="shared" ref="E5:E11" si="0">SUM(D5*0.58)</f>
        <v>1334</v>
      </c>
    </row>
    <row r="6" spans="1:5" ht="24">
      <c r="A6" s="219" t="s">
        <v>8918</v>
      </c>
      <c r="B6" s="219" t="s">
        <v>8925</v>
      </c>
      <c r="C6" s="17">
        <v>0.42</v>
      </c>
      <c r="D6" s="220">
        <v>2300</v>
      </c>
      <c r="E6" s="221">
        <f t="shared" si="0"/>
        <v>1334</v>
      </c>
    </row>
    <row r="7" spans="1:5" ht="24">
      <c r="A7" s="219" t="s">
        <v>8918</v>
      </c>
      <c r="B7" s="219" t="s">
        <v>8926</v>
      </c>
      <c r="C7" s="17">
        <v>0.42</v>
      </c>
      <c r="D7" s="220">
        <v>2300</v>
      </c>
      <c r="E7" s="221">
        <f t="shared" si="0"/>
        <v>1334</v>
      </c>
    </row>
    <row r="8" spans="1:5">
      <c r="A8" s="219" t="s">
        <v>8919</v>
      </c>
      <c r="B8" s="219" t="s">
        <v>8927</v>
      </c>
      <c r="C8" s="17">
        <v>0.42</v>
      </c>
      <c r="D8" s="220">
        <v>700</v>
      </c>
      <c r="E8" s="221">
        <f t="shared" si="0"/>
        <v>406</v>
      </c>
    </row>
    <row r="9" spans="1:5">
      <c r="A9" s="219" t="s">
        <v>8920</v>
      </c>
      <c r="B9" s="219" t="s">
        <v>8928</v>
      </c>
      <c r="C9" s="17">
        <v>0.42</v>
      </c>
      <c r="D9" s="220">
        <v>700</v>
      </c>
      <c r="E9" s="221">
        <f t="shared" si="0"/>
        <v>406</v>
      </c>
    </row>
    <row r="10" spans="1:5" ht="36">
      <c r="A10" s="219" t="s">
        <v>8921</v>
      </c>
      <c r="B10" s="219" t="s">
        <v>8929</v>
      </c>
      <c r="C10" s="17">
        <v>0.42</v>
      </c>
      <c r="D10" s="220">
        <v>278</v>
      </c>
      <c r="E10" s="221">
        <f t="shared" si="0"/>
        <v>161.23999999999998</v>
      </c>
    </row>
    <row r="11" spans="1:5" ht="36">
      <c r="A11" s="219" t="s">
        <v>8922</v>
      </c>
      <c r="B11" s="219" t="s">
        <v>8930</v>
      </c>
      <c r="C11" s="17">
        <v>0.42</v>
      </c>
      <c r="D11" s="220">
        <v>658</v>
      </c>
      <c r="E11" s="221">
        <f t="shared" si="0"/>
        <v>381.64</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86"/>
  <sheetViews>
    <sheetView topLeftCell="A19" workbookViewId="0">
      <selection activeCell="H45" sqref="H45"/>
    </sheetView>
  </sheetViews>
  <sheetFormatPr defaultRowHeight="15"/>
  <cols>
    <col min="1" max="1" width="16.7109375" style="1" customWidth="1"/>
    <col min="2" max="2" width="72" style="1" customWidth="1"/>
    <col min="3" max="3" width="14.140625" style="17" customWidth="1"/>
    <col min="4" max="4" width="12.42578125" style="1" customWidth="1"/>
    <col min="5" max="5" width="10.5703125" style="1" customWidth="1"/>
    <col min="6" max="16384" width="9.140625" style="1"/>
  </cols>
  <sheetData>
    <row r="1" spans="1:6" ht="26.25">
      <c r="A1" s="230" t="s">
        <v>28</v>
      </c>
      <c r="B1" s="231"/>
      <c r="C1" s="231"/>
      <c r="D1" s="231"/>
      <c r="E1" s="232"/>
    </row>
    <row r="3" spans="1:6">
      <c r="A3" s="11" t="s">
        <v>7</v>
      </c>
      <c r="B3" s="11" t="s">
        <v>8</v>
      </c>
      <c r="C3" s="18" t="s">
        <v>2</v>
      </c>
      <c r="D3" s="12" t="s">
        <v>5</v>
      </c>
      <c r="E3" s="12" t="s">
        <v>6</v>
      </c>
    </row>
    <row r="4" spans="1:6">
      <c r="A4" s="222" t="s">
        <v>8931</v>
      </c>
      <c r="B4" s="222" t="s">
        <v>8932</v>
      </c>
      <c r="C4" s="17">
        <v>0.42</v>
      </c>
      <c r="D4" s="225">
        <v>1598</v>
      </c>
      <c r="E4" s="1">
        <f>SUM(D4*0.58)</f>
        <v>926.83999999999992</v>
      </c>
      <c r="F4" s="221"/>
    </row>
    <row r="5" spans="1:6" ht="25.5">
      <c r="A5" s="222" t="s">
        <v>8933</v>
      </c>
      <c r="B5" s="222" t="s">
        <v>8934</v>
      </c>
      <c r="C5" s="17">
        <v>0.42</v>
      </c>
      <c r="D5" s="226">
        <v>998</v>
      </c>
      <c r="E5" s="1">
        <f t="shared" ref="E5:E68" si="0">SUM(D5*0.58)</f>
        <v>578.83999999999992</v>
      </c>
      <c r="F5" s="221"/>
    </row>
    <row r="6" spans="1:6">
      <c r="A6" s="222" t="s">
        <v>8935</v>
      </c>
      <c r="B6" s="222" t="s">
        <v>8936</v>
      </c>
      <c r="C6" s="17">
        <v>0.42</v>
      </c>
      <c r="D6" s="226">
        <v>998</v>
      </c>
      <c r="E6" s="1">
        <f t="shared" si="0"/>
        <v>578.83999999999992</v>
      </c>
      <c r="F6" s="221"/>
    </row>
    <row r="7" spans="1:6">
      <c r="A7" s="222" t="s">
        <v>8937</v>
      </c>
      <c r="B7" s="222" t="s">
        <v>8938</v>
      </c>
      <c r="C7" s="17">
        <v>0.42</v>
      </c>
      <c r="D7" s="225">
        <v>1598</v>
      </c>
      <c r="E7" s="1">
        <f t="shared" si="0"/>
        <v>926.83999999999992</v>
      </c>
      <c r="F7" s="221"/>
    </row>
    <row r="8" spans="1:6">
      <c r="A8" s="222" t="s">
        <v>8939</v>
      </c>
      <c r="B8" s="222" t="s">
        <v>8940</v>
      </c>
      <c r="C8" s="17">
        <v>0.42</v>
      </c>
      <c r="D8" s="226">
        <v>998</v>
      </c>
      <c r="E8" s="1">
        <f t="shared" si="0"/>
        <v>578.83999999999992</v>
      </c>
      <c r="F8" s="221"/>
    </row>
    <row r="9" spans="1:6" ht="25.5">
      <c r="A9" s="222" t="s">
        <v>8941</v>
      </c>
      <c r="B9" s="222" t="s">
        <v>8942</v>
      </c>
      <c r="C9" s="17">
        <v>0.42</v>
      </c>
      <c r="D9" s="225">
        <v>538</v>
      </c>
      <c r="E9" s="1">
        <f t="shared" si="0"/>
        <v>312.03999999999996</v>
      </c>
      <c r="F9" s="221"/>
    </row>
    <row r="10" spans="1:6" ht="25.5">
      <c r="A10" s="222" t="s">
        <v>8943</v>
      </c>
      <c r="B10" s="222" t="s">
        <v>8944</v>
      </c>
      <c r="C10" s="17">
        <v>0.42</v>
      </c>
      <c r="D10" s="225">
        <v>638</v>
      </c>
      <c r="E10" s="1">
        <f t="shared" si="0"/>
        <v>370.03999999999996</v>
      </c>
      <c r="F10" s="221"/>
    </row>
    <row r="11" spans="1:6">
      <c r="A11" s="222" t="s">
        <v>8945</v>
      </c>
      <c r="B11" s="222" t="s">
        <v>8946</v>
      </c>
      <c r="C11" s="17">
        <v>0.42</v>
      </c>
      <c r="D11" s="225">
        <v>5190</v>
      </c>
      <c r="E11" s="1">
        <f t="shared" si="0"/>
        <v>3010.2</v>
      </c>
      <c r="F11" s="221"/>
    </row>
    <row r="12" spans="1:6" ht="25.5">
      <c r="A12" s="222" t="s">
        <v>8947</v>
      </c>
      <c r="B12" s="222" t="s">
        <v>8948</v>
      </c>
      <c r="C12" s="17">
        <v>0.42</v>
      </c>
      <c r="D12" s="225">
        <v>258</v>
      </c>
      <c r="E12" s="1">
        <f t="shared" si="0"/>
        <v>149.63999999999999</v>
      </c>
      <c r="F12" s="221"/>
    </row>
    <row r="13" spans="1:6" ht="25.5">
      <c r="A13" s="222" t="s">
        <v>8949</v>
      </c>
      <c r="B13" s="222" t="s">
        <v>8950</v>
      </c>
      <c r="C13" s="17">
        <v>0.42</v>
      </c>
      <c r="D13" s="225">
        <v>358</v>
      </c>
      <c r="E13" s="1">
        <f t="shared" si="0"/>
        <v>207.64</v>
      </c>
      <c r="F13" s="221"/>
    </row>
    <row r="14" spans="1:6">
      <c r="A14" s="222" t="s">
        <v>8951</v>
      </c>
      <c r="B14" s="222" t="s">
        <v>8952</v>
      </c>
      <c r="C14" s="17">
        <v>0.42</v>
      </c>
      <c r="D14" s="225">
        <v>3798</v>
      </c>
      <c r="E14" s="1">
        <f t="shared" si="0"/>
        <v>2202.8399999999997</v>
      </c>
      <c r="F14" s="221"/>
    </row>
    <row r="15" spans="1:6" ht="37.5">
      <c r="A15" s="222" t="s">
        <v>8953</v>
      </c>
      <c r="B15" s="222" t="s">
        <v>8954</v>
      </c>
      <c r="C15" s="17">
        <v>0.42</v>
      </c>
      <c r="D15" s="225">
        <v>1506</v>
      </c>
      <c r="E15" s="1">
        <f t="shared" si="0"/>
        <v>873.4799999999999</v>
      </c>
      <c r="F15" s="221"/>
    </row>
    <row r="16" spans="1:6" ht="25.5">
      <c r="A16" s="222" t="s">
        <v>8955</v>
      </c>
      <c r="B16" s="222" t="s">
        <v>8956</v>
      </c>
      <c r="C16" s="17">
        <v>0.42</v>
      </c>
      <c r="D16" s="225">
        <v>158</v>
      </c>
      <c r="E16" s="1">
        <f t="shared" si="0"/>
        <v>91.64</v>
      </c>
      <c r="F16" s="221"/>
    </row>
    <row r="17" spans="1:6" ht="25.5">
      <c r="A17" s="222" t="s">
        <v>8957</v>
      </c>
      <c r="B17" s="222" t="s">
        <v>8958</v>
      </c>
      <c r="C17" s="17">
        <v>0.42</v>
      </c>
      <c r="D17" s="225">
        <v>258</v>
      </c>
      <c r="E17" s="1">
        <f t="shared" si="0"/>
        <v>149.63999999999999</v>
      </c>
      <c r="F17" s="221"/>
    </row>
    <row r="18" spans="1:6" ht="25.5">
      <c r="A18" s="222" t="s">
        <v>8959</v>
      </c>
      <c r="B18" s="222" t="s">
        <v>8960</v>
      </c>
      <c r="C18" s="17">
        <v>0.42</v>
      </c>
      <c r="D18" s="225">
        <v>338</v>
      </c>
      <c r="E18" s="1">
        <f t="shared" si="0"/>
        <v>196.04</v>
      </c>
      <c r="F18" s="221"/>
    </row>
    <row r="19" spans="1:6" ht="25.5">
      <c r="A19" s="222" t="s">
        <v>8961</v>
      </c>
      <c r="B19" s="222" t="s">
        <v>8962</v>
      </c>
      <c r="C19" s="17">
        <v>0.42</v>
      </c>
      <c r="D19" s="225">
        <v>438</v>
      </c>
      <c r="E19" s="1">
        <f t="shared" si="0"/>
        <v>254.04</v>
      </c>
      <c r="F19" s="221"/>
    </row>
    <row r="20" spans="1:6" ht="25.5">
      <c r="A20" s="222" t="s">
        <v>8963</v>
      </c>
      <c r="B20" s="222" t="s">
        <v>8964</v>
      </c>
      <c r="C20" s="17">
        <v>0.42</v>
      </c>
      <c r="D20" s="225">
        <v>798</v>
      </c>
      <c r="E20" s="1">
        <f t="shared" si="0"/>
        <v>462.84</v>
      </c>
      <c r="F20" s="221"/>
    </row>
    <row r="21" spans="1:6" ht="25.5">
      <c r="A21" s="222" t="s">
        <v>8965</v>
      </c>
      <c r="B21" s="222" t="s">
        <v>8966</v>
      </c>
      <c r="C21" s="17">
        <v>0.42</v>
      </c>
      <c r="D21" s="225">
        <v>898</v>
      </c>
      <c r="E21" s="1">
        <f t="shared" si="0"/>
        <v>520.83999999999992</v>
      </c>
      <c r="F21" s="221"/>
    </row>
    <row r="22" spans="1:6" ht="25.5">
      <c r="A22" s="222" t="s">
        <v>8967</v>
      </c>
      <c r="B22" s="222" t="s">
        <v>8968</v>
      </c>
      <c r="C22" s="17">
        <v>0.42</v>
      </c>
      <c r="D22" s="226">
        <v>798</v>
      </c>
      <c r="E22" s="1">
        <f t="shared" si="0"/>
        <v>462.84</v>
      </c>
      <c r="F22" s="221"/>
    </row>
    <row r="23" spans="1:6" ht="25.5">
      <c r="A23" s="222" t="s">
        <v>8969</v>
      </c>
      <c r="B23" s="222" t="s">
        <v>8970</v>
      </c>
      <c r="C23" s="17">
        <v>0.42</v>
      </c>
      <c r="D23" s="225">
        <v>898</v>
      </c>
      <c r="E23" s="1">
        <f t="shared" si="0"/>
        <v>520.83999999999992</v>
      </c>
      <c r="F23" s="221"/>
    </row>
    <row r="24" spans="1:6">
      <c r="A24" s="222" t="s">
        <v>8971</v>
      </c>
      <c r="B24" s="222" t="s">
        <v>8972</v>
      </c>
      <c r="C24" s="17">
        <v>0.42</v>
      </c>
      <c r="D24" s="226">
        <v>4798</v>
      </c>
      <c r="E24" s="1">
        <f t="shared" si="0"/>
        <v>2782.8399999999997</v>
      </c>
      <c r="F24" s="221"/>
    </row>
    <row r="25" spans="1:6" ht="25.5">
      <c r="A25" s="222" t="s">
        <v>8973</v>
      </c>
      <c r="B25" s="222" t="s">
        <v>8974</v>
      </c>
      <c r="C25" s="17">
        <v>0.42</v>
      </c>
      <c r="D25" s="226">
        <v>798</v>
      </c>
      <c r="E25" s="1">
        <f t="shared" si="0"/>
        <v>462.84</v>
      </c>
      <c r="F25" s="221"/>
    </row>
    <row r="26" spans="1:6" ht="25.5">
      <c r="A26" s="222" t="s">
        <v>8975</v>
      </c>
      <c r="B26" s="222" t="s">
        <v>8976</v>
      </c>
      <c r="C26" s="17">
        <v>0.42</v>
      </c>
      <c r="D26" s="226">
        <v>898</v>
      </c>
      <c r="E26" s="1">
        <f t="shared" si="0"/>
        <v>520.83999999999992</v>
      </c>
      <c r="F26" s="221"/>
    </row>
    <row r="27" spans="1:6">
      <c r="A27" s="222" t="s">
        <v>8977</v>
      </c>
      <c r="B27" s="222" t="s">
        <v>8978</v>
      </c>
      <c r="C27" s="17">
        <v>0.42</v>
      </c>
      <c r="D27" s="225">
        <v>398</v>
      </c>
      <c r="E27" s="1">
        <f t="shared" si="0"/>
        <v>230.83999999999997</v>
      </c>
      <c r="F27" s="221"/>
    </row>
    <row r="28" spans="1:6" ht="25.5">
      <c r="A28" s="222" t="s">
        <v>8979</v>
      </c>
      <c r="B28" s="222" t="s">
        <v>8980</v>
      </c>
      <c r="C28" s="17">
        <v>0.42</v>
      </c>
      <c r="D28" s="225">
        <v>398</v>
      </c>
      <c r="E28" s="1">
        <f t="shared" si="0"/>
        <v>230.83999999999997</v>
      </c>
      <c r="F28" s="221"/>
    </row>
    <row r="29" spans="1:6" ht="25.5">
      <c r="A29" s="222" t="s">
        <v>8981</v>
      </c>
      <c r="B29" s="222" t="s">
        <v>8982</v>
      </c>
      <c r="C29" s="17">
        <v>0.42</v>
      </c>
      <c r="D29" s="225">
        <v>598</v>
      </c>
      <c r="E29" s="1">
        <f t="shared" si="0"/>
        <v>346.84</v>
      </c>
      <c r="F29" s="221"/>
    </row>
    <row r="30" spans="1:6" ht="37.5">
      <c r="A30" s="222" t="s">
        <v>8983</v>
      </c>
      <c r="B30" s="222" t="s">
        <v>8984</v>
      </c>
      <c r="C30" s="17">
        <v>0.42</v>
      </c>
      <c r="D30" s="225">
        <v>598</v>
      </c>
      <c r="E30" s="1">
        <f t="shared" si="0"/>
        <v>346.84</v>
      </c>
      <c r="F30" s="221"/>
    </row>
    <row r="31" spans="1:6">
      <c r="A31" s="222" t="s">
        <v>8985</v>
      </c>
      <c r="B31" s="222" t="s">
        <v>8986</v>
      </c>
      <c r="C31" s="17">
        <v>0.42</v>
      </c>
      <c r="D31" s="225">
        <v>356</v>
      </c>
      <c r="E31" s="1">
        <f t="shared" si="0"/>
        <v>206.48</v>
      </c>
      <c r="F31" s="221"/>
    </row>
    <row r="32" spans="1:6">
      <c r="A32" s="222" t="s">
        <v>8987</v>
      </c>
      <c r="B32" s="222" t="s">
        <v>8988</v>
      </c>
      <c r="C32" s="17">
        <v>0.42</v>
      </c>
      <c r="D32" s="225">
        <v>500</v>
      </c>
      <c r="E32" s="1">
        <f t="shared" si="0"/>
        <v>290</v>
      </c>
      <c r="F32" s="221"/>
    </row>
    <row r="33" spans="1:6" ht="25.5">
      <c r="A33" s="222" t="s">
        <v>8989</v>
      </c>
      <c r="B33" s="222" t="s">
        <v>8990</v>
      </c>
      <c r="C33" s="17">
        <v>0.42</v>
      </c>
      <c r="D33" s="225">
        <v>300</v>
      </c>
      <c r="E33" s="1">
        <f t="shared" si="0"/>
        <v>174</v>
      </c>
      <c r="F33" s="221"/>
    </row>
    <row r="34" spans="1:6" ht="25.5">
      <c r="A34" s="222" t="s">
        <v>8991</v>
      </c>
      <c r="B34" s="222" t="s">
        <v>8992</v>
      </c>
      <c r="C34" s="17">
        <v>0.42</v>
      </c>
      <c r="D34" s="225">
        <v>258</v>
      </c>
      <c r="E34" s="1">
        <f t="shared" si="0"/>
        <v>149.63999999999999</v>
      </c>
      <c r="F34" s="221"/>
    </row>
    <row r="35" spans="1:6">
      <c r="A35" s="222" t="s">
        <v>8993</v>
      </c>
      <c r="B35" s="222" t="s">
        <v>8994</v>
      </c>
      <c r="C35" s="17">
        <v>0.42</v>
      </c>
      <c r="D35" s="225">
        <v>356</v>
      </c>
      <c r="E35" s="1">
        <f t="shared" si="0"/>
        <v>206.48</v>
      </c>
      <c r="F35" s="221"/>
    </row>
    <row r="36" spans="1:6" ht="25.5">
      <c r="A36" s="222" t="s">
        <v>8995</v>
      </c>
      <c r="B36" s="222" t="s">
        <v>8996</v>
      </c>
      <c r="C36" s="17">
        <v>0.42</v>
      </c>
      <c r="D36" s="225">
        <v>430</v>
      </c>
      <c r="E36" s="1">
        <f t="shared" si="0"/>
        <v>249.39999999999998</v>
      </c>
      <c r="F36" s="221"/>
    </row>
    <row r="37" spans="1:6" ht="25.5">
      <c r="A37" s="222" t="s">
        <v>8997</v>
      </c>
      <c r="B37" s="222" t="s">
        <v>8998</v>
      </c>
      <c r="C37" s="17">
        <v>0.42</v>
      </c>
      <c r="D37" s="225">
        <v>434</v>
      </c>
      <c r="E37" s="1">
        <f t="shared" si="0"/>
        <v>251.71999999999997</v>
      </c>
      <c r="F37" s="221"/>
    </row>
    <row r="38" spans="1:6" ht="25.5">
      <c r="A38" s="222" t="s">
        <v>8999</v>
      </c>
      <c r="B38" s="222" t="s">
        <v>9000</v>
      </c>
      <c r="C38" s="17">
        <v>0.42</v>
      </c>
      <c r="D38" s="225">
        <v>478</v>
      </c>
      <c r="E38" s="1">
        <f t="shared" si="0"/>
        <v>277.24</v>
      </c>
      <c r="F38" s="221"/>
    </row>
    <row r="39" spans="1:6" ht="25.5">
      <c r="A39" s="222" t="s">
        <v>9001</v>
      </c>
      <c r="B39" s="222" t="s">
        <v>9002</v>
      </c>
      <c r="C39" s="17">
        <v>0.42</v>
      </c>
      <c r="D39" s="225">
        <v>40</v>
      </c>
      <c r="E39" s="1">
        <f t="shared" si="0"/>
        <v>23.2</v>
      </c>
      <c r="F39" s="221"/>
    </row>
    <row r="40" spans="1:6">
      <c r="A40" s="223" t="s">
        <v>9003</v>
      </c>
      <c r="B40" s="223" t="s">
        <v>9004</v>
      </c>
      <c r="C40" s="17">
        <v>0.42</v>
      </c>
      <c r="D40" s="226">
        <v>2238</v>
      </c>
      <c r="E40" s="1">
        <f t="shared" si="0"/>
        <v>1298.04</v>
      </c>
      <c r="F40" s="221"/>
    </row>
    <row r="41" spans="1:6" ht="25.5">
      <c r="A41" s="223" t="s">
        <v>9005</v>
      </c>
      <c r="B41" s="223" t="s">
        <v>9006</v>
      </c>
      <c r="C41" s="17">
        <v>0.42</v>
      </c>
      <c r="D41" s="225">
        <v>68</v>
      </c>
      <c r="E41" s="1">
        <f t="shared" si="0"/>
        <v>39.44</v>
      </c>
      <c r="F41" s="221"/>
    </row>
    <row r="42" spans="1:6" ht="25.5">
      <c r="A42" s="223" t="s">
        <v>9007</v>
      </c>
      <c r="B42" s="223" t="s">
        <v>9008</v>
      </c>
      <c r="C42" s="17">
        <v>0.42</v>
      </c>
      <c r="D42" s="225">
        <v>100</v>
      </c>
      <c r="E42" s="1">
        <f t="shared" si="0"/>
        <v>57.999999999999993</v>
      </c>
      <c r="F42" s="221"/>
    </row>
    <row r="43" spans="1:6">
      <c r="A43" s="224" t="s">
        <v>9009</v>
      </c>
      <c r="B43" s="224" t="s">
        <v>9010</v>
      </c>
      <c r="C43" s="17">
        <v>0.42</v>
      </c>
      <c r="D43" s="225">
        <v>900</v>
      </c>
      <c r="E43" s="1">
        <f t="shared" si="0"/>
        <v>522</v>
      </c>
      <c r="F43" s="221"/>
    </row>
    <row r="44" spans="1:6" ht="24">
      <c r="A44" s="227" t="s">
        <v>8997</v>
      </c>
      <c r="B44" s="227" t="s">
        <v>8998</v>
      </c>
      <c r="C44" s="17">
        <v>0.42</v>
      </c>
      <c r="D44" s="1">
        <v>434</v>
      </c>
      <c r="E44" s="1">
        <f t="shared" si="0"/>
        <v>251.71999999999997</v>
      </c>
    </row>
    <row r="45" spans="1:6" ht="24">
      <c r="A45" s="227" t="s">
        <v>8999</v>
      </c>
      <c r="B45" s="227" t="s">
        <v>9000</v>
      </c>
      <c r="C45" s="17">
        <v>0.42</v>
      </c>
      <c r="D45" s="1">
        <v>478</v>
      </c>
      <c r="E45" s="1">
        <f t="shared" si="0"/>
        <v>277.24</v>
      </c>
    </row>
    <row r="46" spans="1:6" ht="24">
      <c r="A46" s="227" t="s">
        <v>9001</v>
      </c>
      <c r="B46" s="227" t="s">
        <v>9002</v>
      </c>
      <c r="C46" s="17">
        <v>0.42</v>
      </c>
      <c r="D46" s="1">
        <v>40</v>
      </c>
      <c r="E46" s="1">
        <f t="shared" si="0"/>
        <v>23.2</v>
      </c>
    </row>
    <row r="47" spans="1:6" ht="36">
      <c r="A47" s="228" t="s">
        <v>9011</v>
      </c>
      <c r="B47" s="227" t="s">
        <v>9012</v>
      </c>
      <c r="C47" s="17">
        <v>0.42</v>
      </c>
      <c r="D47" s="1">
        <v>1398</v>
      </c>
      <c r="E47" s="1">
        <f t="shared" si="0"/>
        <v>810.83999999999992</v>
      </c>
    </row>
    <row r="48" spans="1:6" ht="24">
      <c r="A48" s="228" t="s">
        <v>9013</v>
      </c>
      <c r="B48" s="229" t="s">
        <v>9014</v>
      </c>
      <c r="C48" s="17">
        <v>0.42</v>
      </c>
      <c r="D48" s="1">
        <v>144</v>
      </c>
      <c r="E48" s="1">
        <f t="shared" si="0"/>
        <v>83.52</v>
      </c>
    </row>
    <row r="49" spans="1:5">
      <c r="A49" s="228" t="s">
        <v>9015</v>
      </c>
      <c r="B49" s="228" t="s">
        <v>9016</v>
      </c>
      <c r="C49" s="17">
        <v>0.42</v>
      </c>
      <c r="D49" s="1">
        <v>732</v>
      </c>
      <c r="E49" s="1">
        <f t="shared" si="0"/>
        <v>424.55999999999995</v>
      </c>
    </row>
    <row r="50" spans="1:5" ht="24">
      <c r="A50" s="228" t="s">
        <v>9017</v>
      </c>
      <c r="B50" s="228" t="s">
        <v>9018</v>
      </c>
      <c r="C50" s="17">
        <v>0.42</v>
      </c>
      <c r="D50" s="1">
        <v>832</v>
      </c>
      <c r="E50" s="1">
        <f t="shared" si="0"/>
        <v>482.55999999999995</v>
      </c>
    </row>
    <row r="51" spans="1:5">
      <c r="A51" s="228" t="s">
        <v>9019</v>
      </c>
      <c r="B51" s="227" t="s">
        <v>9020</v>
      </c>
      <c r="C51" s="17">
        <v>0.42</v>
      </c>
      <c r="D51" s="1">
        <v>354</v>
      </c>
      <c r="E51" s="1">
        <f t="shared" si="0"/>
        <v>205.32</v>
      </c>
    </row>
    <row r="52" spans="1:5" ht="24">
      <c r="A52" s="228" t="s">
        <v>9021</v>
      </c>
      <c r="B52" s="227" t="s">
        <v>9022</v>
      </c>
      <c r="C52" s="17">
        <v>0.42</v>
      </c>
      <c r="D52" s="1">
        <v>454</v>
      </c>
      <c r="E52" s="1">
        <f t="shared" si="0"/>
        <v>263.32</v>
      </c>
    </row>
    <row r="53" spans="1:5" ht="24">
      <c r="A53" s="228" t="s">
        <v>9023</v>
      </c>
      <c r="B53" s="227" t="s">
        <v>9024</v>
      </c>
      <c r="C53" s="17">
        <v>0.42</v>
      </c>
      <c r="D53" s="1">
        <v>334</v>
      </c>
      <c r="E53" s="1">
        <f t="shared" si="0"/>
        <v>193.72</v>
      </c>
    </row>
    <row r="54" spans="1:5" ht="24">
      <c r="A54" s="228" t="s">
        <v>9025</v>
      </c>
      <c r="B54" s="227" t="s">
        <v>9026</v>
      </c>
      <c r="C54" s="17">
        <v>0.42</v>
      </c>
      <c r="D54" s="1">
        <v>434</v>
      </c>
      <c r="E54" s="1">
        <f t="shared" si="0"/>
        <v>251.71999999999997</v>
      </c>
    </row>
    <row r="55" spans="1:5">
      <c r="A55" s="228" t="s">
        <v>9027</v>
      </c>
      <c r="B55" s="227" t="s">
        <v>9028</v>
      </c>
      <c r="C55" s="17">
        <v>0.42</v>
      </c>
      <c r="D55" s="1">
        <v>312</v>
      </c>
      <c r="E55" s="1">
        <f t="shared" si="0"/>
        <v>180.95999999999998</v>
      </c>
    </row>
    <row r="56" spans="1:5" ht="24">
      <c r="A56" s="228" t="s">
        <v>9029</v>
      </c>
      <c r="B56" s="227" t="s">
        <v>9030</v>
      </c>
      <c r="C56" s="17">
        <v>0.42</v>
      </c>
      <c r="D56" s="1">
        <v>412</v>
      </c>
      <c r="E56" s="1">
        <f t="shared" si="0"/>
        <v>238.95999999999998</v>
      </c>
    </row>
    <row r="57" spans="1:5">
      <c r="A57" s="228" t="s">
        <v>9031</v>
      </c>
      <c r="B57" s="227" t="s">
        <v>9032</v>
      </c>
      <c r="C57" s="17">
        <v>0.42</v>
      </c>
      <c r="D57" s="1">
        <v>1778</v>
      </c>
      <c r="E57" s="1">
        <f t="shared" si="0"/>
        <v>1031.24</v>
      </c>
    </row>
    <row r="58" spans="1:5">
      <c r="A58" s="228" t="s">
        <v>9033</v>
      </c>
      <c r="B58" s="228" t="s">
        <v>9034</v>
      </c>
      <c r="C58" s="17">
        <v>0.42</v>
      </c>
      <c r="D58" s="1">
        <v>1398</v>
      </c>
      <c r="E58" s="1">
        <f t="shared" si="0"/>
        <v>810.83999999999992</v>
      </c>
    </row>
    <row r="59" spans="1:5" ht="24">
      <c r="A59" s="228" t="s">
        <v>9035</v>
      </c>
      <c r="B59" s="227" t="s">
        <v>9036</v>
      </c>
      <c r="C59" s="17">
        <v>0.42</v>
      </c>
      <c r="D59" s="1">
        <v>1398</v>
      </c>
      <c r="E59" s="1">
        <f t="shared" si="0"/>
        <v>810.83999999999992</v>
      </c>
    </row>
    <row r="60" spans="1:5" ht="24">
      <c r="A60" s="228" t="s">
        <v>9037</v>
      </c>
      <c r="B60" s="229" t="s">
        <v>9038</v>
      </c>
      <c r="C60" s="17">
        <v>0.42</v>
      </c>
      <c r="D60" s="1">
        <v>628</v>
      </c>
      <c r="E60" s="1">
        <f t="shared" si="0"/>
        <v>364.23999999999995</v>
      </c>
    </row>
    <row r="61" spans="1:5" ht="24">
      <c r="A61" s="228" t="s">
        <v>9039</v>
      </c>
      <c r="B61" s="227" t="s">
        <v>9040</v>
      </c>
      <c r="C61" s="17">
        <v>0.42</v>
      </c>
      <c r="D61" s="1">
        <v>1888</v>
      </c>
      <c r="E61" s="1">
        <f t="shared" si="0"/>
        <v>1095.04</v>
      </c>
    </row>
    <row r="62" spans="1:5">
      <c r="A62" s="228" t="s">
        <v>9041</v>
      </c>
      <c r="B62" s="228" t="s">
        <v>9042</v>
      </c>
      <c r="C62" s="17">
        <v>0.42</v>
      </c>
      <c r="D62" s="1">
        <v>1398</v>
      </c>
      <c r="E62" s="1">
        <f t="shared" si="0"/>
        <v>810.83999999999992</v>
      </c>
    </row>
    <row r="63" spans="1:5">
      <c r="A63" s="228" t="s">
        <v>9043</v>
      </c>
      <c r="B63" s="227" t="s">
        <v>9044</v>
      </c>
      <c r="C63" s="17">
        <v>0.42</v>
      </c>
      <c r="D63" s="1">
        <v>628</v>
      </c>
      <c r="E63" s="1">
        <f t="shared" si="0"/>
        <v>364.23999999999995</v>
      </c>
    </row>
    <row r="64" spans="1:5">
      <c r="A64" s="228" t="s">
        <v>9045</v>
      </c>
      <c r="B64" s="229" t="s">
        <v>9046</v>
      </c>
      <c r="C64" s="17">
        <v>0.42</v>
      </c>
      <c r="D64" s="1">
        <v>628</v>
      </c>
      <c r="E64" s="1">
        <f t="shared" si="0"/>
        <v>364.23999999999995</v>
      </c>
    </row>
    <row r="65" spans="1:5" ht="36">
      <c r="A65" s="228" t="s">
        <v>9047</v>
      </c>
      <c r="B65" s="228" t="s">
        <v>9048</v>
      </c>
      <c r="C65" s="17">
        <v>0.42</v>
      </c>
      <c r="D65" s="1">
        <v>2998</v>
      </c>
      <c r="E65" s="1">
        <f t="shared" si="0"/>
        <v>1738.84</v>
      </c>
    </row>
    <row r="66" spans="1:5" ht="48">
      <c r="A66" s="228" t="s">
        <v>9049</v>
      </c>
      <c r="B66" s="228" t="s">
        <v>9050</v>
      </c>
      <c r="C66" s="17">
        <v>0.42</v>
      </c>
      <c r="D66" s="1">
        <v>3698</v>
      </c>
      <c r="E66" s="1">
        <f t="shared" si="0"/>
        <v>2144.8399999999997</v>
      </c>
    </row>
    <row r="67" spans="1:5" ht="48">
      <c r="A67" s="228" t="s">
        <v>9051</v>
      </c>
      <c r="B67" s="228" t="s">
        <v>9052</v>
      </c>
      <c r="C67" s="17">
        <v>0.42</v>
      </c>
      <c r="D67" s="1">
        <v>3998</v>
      </c>
      <c r="E67" s="1">
        <f t="shared" si="0"/>
        <v>2318.8399999999997</v>
      </c>
    </row>
    <row r="68" spans="1:5" ht="48">
      <c r="A68" s="228" t="s">
        <v>9053</v>
      </c>
      <c r="B68" s="228" t="s">
        <v>9054</v>
      </c>
      <c r="C68" s="17">
        <v>0.42</v>
      </c>
      <c r="D68" s="1">
        <v>3998</v>
      </c>
      <c r="E68" s="1">
        <f t="shared" si="0"/>
        <v>2318.8399999999997</v>
      </c>
    </row>
    <row r="69" spans="1:5" ht="24">
      <c r="A69" s="228" t="s">
        <v>9055</v>
      </c>
      <c r="B69" s="228" t="s">
        <v>9056</v>
      </c>
      <c r="C69" s="17">
        <v>0.42</v>
      </c>
      <c r="D69" s="1">
        <v>2598</v>
      </c>
      <c r="E69" s="1">
        <f t="shared" ref="E69:E86" si="1">SUM(D69*0.58)</f>
        <v>1506.84</v>
      </c>
    </row>
    <row r="70" spans="1:5" ht="36">
      <c r="A70" s="228" t="s">
        <v>9057</v>
      </c>
      <c r="B70" s="228" t="s">
        <v>9058</v>
      </c>
      <c r="C70" s="17">
        <v>0.42</v>
      </c>
      <c r="D70" s="1">
        <v>3298</v>
      </c>
      <c r="E70" s="1">
        <f t="shared" si="1"/>
        <v>1912.84</v>
      </c>
    </row>
    <row r="71" spans="1:5" ht="48">
      <c r="A71" s="228" t="s">
        <v>9059</v>
      </c>
      <c r="B71" s="228" t="s">
        <v>9060</v>
      </c>
      <c r="C71" s="17">
        <v>0.42</v>
      </c>
      <c r="D71" s="1">
        <v>3598</v>
      </c>
      <c r="E71" s="1">
        <f t="shared" si="1"/>
        <v>2086.8399999999997</v>
      </c>
    </row>
    <row r="72" spans="1:5" ht="48">
      <c r="A72" s="228" t="s">
        <v>9061</v>
      </c>
      <c r="B72" s="228" t="s">
        <v>9062</v>
      </c>
      <c r="C72" s="17">
        <v>0.42</v>
      </c>
      <c r="D72" s="1">
        <v>3598</v>
      </c>
      <c r="E72" s="1">
        <f t="shared" si="1"/>
        <v>2086.8399999999997</v>
      </c>
    </row>
    <row r="73" spans="1:5">
      <c r="A73" s="228" t="s">
        <v>9063</v>
      </c>
      <c r="B73" s="228" t="s">
        <v>9064</v>
      </c>
      <c r="C73" s="17">
        <v>0.42</v>
      </c>
      <c r="D73" s="1">
        <v>0</v>
      </c>
      <c r="E73" s="1">
        <f t="shared" si="1"/>
        <v>0</v>
      </c>
    </row>
    <row r="74" spans="1:5">
      <c r="A74" s="228" t="s">
        <v>9065</v>
      </c>
      <c r="B74" s="228" t="s">
        <v>9066</v>
      </c>
      <c r="C74" s="17">
        <v>0.42</v>
      </c>
      <c r="D74" s="1">
        <v>800</v>
      </c>
      <c r="E74" s="1">
        <f t="shared" si="1"/>
        <v>463.99999999999994</v>
      </c>
    </row>
    <row r="75" spans="1:5">
      <c r="A75" s="228" t="s">
        <v>9067</v>
      </c>
      <c r="B75" s="228" t="s">
        <v>9068</v>
      </c>
      <c r="C75" s="17">
        <v>0.42</v>
      </c>
      <c r="D75" s="1">
        <v>2000</v>
      </c>
      <c r="E75" s="1">
        <f t="shared" si="1"/>
        <v>1160</v>
      </c>
    </row>
    <row r="76" spans="1:5">
      <c r="A76" s="228" t="s">
        <v>9069</v>
      </c>
      <c r="B76" s="228" t="s">
        <v>9070</v>
      </c>
      <c r="C76" s="17">
        <v>0.42</v>
      </c>
      <c r="D76" s="1">
        <v>2500</v>
      </c>
      <c r="E76" s="1">
        <f t="shared" si="1"/>
        <v>1450</v>
      </c>
    </row>
    <row r="77" spans="1:5">
      <c r="A77" s="228" t="s">
        <v>9071</v>
      </c>
      <c r="B77" s="228" t="s">
        <v>9072</v>
      </c>
      <c r="C77" s="17">
        <v>0.42</v>
      </c>
      <c r="D77" s="1">
        <v>840</v>
      </c>
      <c r="E77" s="1">
        <f t="shared" si="1"/>
        <v>487.2</v>
      </c>
    </row>
    <row r="78" spans="1:5" ht="24">
      <c r="A78" s="228" t="s">
        <v>9073</v>
      </c>
      <c r="B78" s="228" t="s">
        <v>9074</v>
      </c>
      <c r="C78" s="17">
        <v>0.42</v>
      </c>
      <c r="D78" s="1">
        <v>4300</v>
      </c>
      <c r="E78" s="1">
        <f t="shared" si="1"/>
        <v>2494</v>
      </c>
    </row>
    <row r="79" spans="1:5" ht="24">
      <c r="A79" s="228" t="s">
        <v>9075</v>
      </c>
      <c r="B79" s="228" t="s">
        <v>9076</v>
      </c>
      <c r="C79" s="17">
        <v>0.42</v>
      </c>
      <c r="D79" s="1">
        <v>3300</v>
      </c>
      <c r="E79" s="1">
        <f t="shared" si="1"/>
        <v>1913.9999999999998</v>
      </c>
    </row>
    <row r="80" spans="1:5" ht="24">
      <c r="A80" s="228" t="s">
        <v>9077</v>
      </c>
      <c r="B80" s="228" t="s">
        <v>9078</v>
      </c>
      <c r="C80" s="17">
        <v>0.42</v>
      </c>
      <c r="D80" s="1">
        <v>4100</v>
      </c>
      <c r="E80" s="1">
        <f t="shared" si="1"/>
        <v>2378</v>
      </c>
    </row>
    <row r="81" spans="1:5" ht="24">
      <c r="A81" s="228" t="s">
        <v>9079</v>
      </c>
      <c r="B81" s="228" t="s">
        <v>9080</v>
      </c>
      <c r="C81" s="17">
        <v>0.42</v>
      </c>
      <c r="D81" s="1">
        <v>4100</v>
      </c>
      <c r="E81" s="1">
        <f t="shared" si="1"/>
        <v>2378</v>
      </c>
    </row>
    <row r="82" spans="1:5">
      <c r="A82" s="224" t="s">
        <v>9009</v>
      </c>
      <c r="B82" s="224" t="s">
        <v>9010</v>
      </c>
      <c r="C82" s="17">
        <v>0.42</v>
      </c>
      <c r="D82" s="1">
        <v>900</v>
      </c>
      <c r="E82" s="1">
        <f t="shared" si="1"/>
        <v>522</v>
      </c>
    </row>
    <row r="83" spans="1:5" ht="36">
      <c r="A83" s="228" t="s">
        <v>9081</v>
      </c>
      <c r="B83" s="228" t="s">
        <v>9082</v>
      </c>
      <c r="C83" s="17">
        <v>0.42</v>
      </c>
      <c r="D83" s="1">
        <v>3198</v>
      </c>
      <c r="E83" s="1">
        <f t="shared" si="1"/>
        <v>1854.84</v>
      </c>
    </row>
    <row r="84" spans="1:5" ht="48">
      <c r="A84" s="228" t="s">
        <v>9083</v>
      </c>
      <c r="B84" s="228" t="s">
        <v>9084</v>
      </c>
      <c r="C84" s="17">
        <v>0.42</v>
      </c>
      <c r="D84" s="1">
        <v>3898</v>
      </c>
      <c r="E84" s="1">
        <f t="shared" si="1"/>
        <v>2260.8399999999997</v>
      </c>
    </row>
    <row r="85" spans="1:5" ht="48">
      <c r="A85" s="228" t="s">
        <v>9085</v>
      </c>
      <c r="B85" s="228" t="s">
        <v>9086</v>
      </c>
      <c r="C85" s="17">
        <v>0.42</v>
      </c>
      <c r="D85" s="1">
        <v>4198</v>
      </c>
      <c r="E85" s="1">
        <f t="shared" si="1"/>
        <v>2434.8399999999997</v>
      </c>
    </row>
    <row r="86" spans="1:5" ht="48">
      <c r="A86" s="228" t="s">
        <v>9087</v>
      </c>
      <c r="B86" s="228" t="s">
        <v>9088</v>
      </c>
      <c r="C86" s="17">
        <v>0.42</v>
      </c>
      <c r="D86" s="1">
        <v>4198</v>
      </c>
      <c r="E86" s="1">
        <f t="shared" si="1"/>
        <v>2434.8399999999997</v>
      </c>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46"/>
  <sheetViews>
    <sheetView workbookViewId="0">
      <selection activeCell="H13" sqref="H13"/>
    </sheetView>
  </sheetViews>
  <sheetFormatPr defaultRowHeight="15"/>
  <cols>
    <col min="1" max="1" width="16.7109375" style="1"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230" t="s">
        <v>29</v>
      </c>
      <c r="B1" s="231"/>
      <c r="C1" s="231"/>
      <c r="D1" s="231"/>
      <c r="E1" s="232"/>
    </row>
    <row r="3" spans="1:5">
      <c r="A3" s="11" t="s">
        <v>7</v>
      </c>
      <c r="B3" s="11" t="s">
        <v>8</v>
      </c>
      <c r="C3" s="18" t="s">
        <v>2</v>
      </c>
      <c r="D3" s="12" t="s">
        <v>5</v>
      </c>
      <c r="E3" s="12" t="s">
        <v>6</v>
      </c>
    </row>
    <row r="4" spans="1:5">
      <c r="A4" s="228" t="s">
        <v>9043</v>
      </c>
      <c r="B4" s="227" t="s">
        <v>9044</v>
      </c>
      <c r="C4" s="17">
        <v>0.48</v>
      </c>
      <c r="D4" s="220">
        <v>628</v>
      </c>
    </row>
    <row r="5" spans="1:5">
      <c r="A5" s="228" t="s">
        <v>9045</v>
      </c>
      <c r="B5" s="229" t="s">
        <v>9046</v>
      </c>
      <c r="D5" s="220">
        <v>628</v>
      </c>
    </row>
    <row r="6" spans="1:5">
      <c r="A6" s="227"/>
      <c r="B6" s="227"/>
    </row>
    <row r="7" spans="1:5">
      <c r="A7" s="228"/>
      <c r="B7" s="227"/>
    </row>
    <row r="8" spans="1:5">
      <c r="A8" s="228"/>
      <c r="B8" s="229"/>
    </row>
    <row r="9" spans="1:5">
      <c r="A9" s="228"/>
      <c r="B9" s="228"/>
    </row>
    <row r="10" spans="1:5">
      <c r="A10" s="228"/>
      <c r="B10" s="228"/>
    </row>
    <row r="11" spans="1:5">
      <c r="A11" s="228"/>
      <c r="B11" s="227"/>
    </row>
    <row r="12" spans="1:5">
      <c r="A12" s="228"/>
      <c r="B12" s="227"/>
    </row>
    <row r="13" spans="1:5">
      <c r="A13" s="228"/>
      <c r="B13" s="227"/>
    </row>
    <row r="14" spans="1:5">
      <c r="A14" s="228"/>
      <c r="B14" s="227"/>
    </row>
    <row r="15" spans="1:5">
      <c r="A15" s="228"/>
      <c r="B15" s="227"/>
    </row>
    <row r="16" spans="1:5">
      <c r="A16" s="228"/>
      <c r="B16" s="227"/>
    </row>
    <row r="17" spans="1:2">
      <c r="A17" s="228"/>
      <c r="B17" s="227"/>
    </row>
    <row r="18" spans="1:2">
      <c r="A18" s="228"/>
      <c r="B18" s="228"/>
    </row>
    <row r="19" spans="1:2">
      <c r="A19" s="228"/>
      <c r="B19" s="227"/>
    </row>
    <row r="20" spans="1:2">
      <c r="A20" s="228"/>
      <c r="B20" s="229"/>
    </row>
    <row r="21" spans="1:2">
      <c r="A21" s="228"/>
      <c r="B21" s="227"/>
    </row>
    <row r="22" spans="1:2">
      <c r="A22" s="228"/>
      <c r="B22" s="228"/>
    </row>
    <row r="23" spans="1:2">
      <c r="A23" s="228"/>
      <c r="B23" s="227"/>
    </row>
    <row r="24" spans="1:2">
      <c r="A24" s="228"/>
      <c r="B24" s="229"/>
    </row>
    <row r="25" spans="1:2">
      <c r="A25" s="228"/>
      <c r="B25" s="228"/>
    </row>
    <row r="26" spans="1:2">
      <c r="A26" s="228"/>
      <c r="B26" s="228"/>
    </row>
    <row r="27" spans="1:2">
      <c r="A27" s="228"/>
      <c r="B27" s="228"/>
    </row>
    <row r="28" spans="1:2">
      <c r="A28" s="228"/>
      <c r="B28" s="228"/>
    </row>
    <row r="29" spans="1:2">
      <c r="A29" s="228"/>
      <c r="B29" s="228"/>
    </row>
    <row r="30" spans="1:2">
      <c r="A30" s="228"/>
      <c r="B30" s="228"/>
    </row>
    <row r="31" spans="1:2">
      <c r="A31" s="228"/>
      <c r="B31" s="228"/>
    </row>
    <row r="32" spans="1:2">
      <c r="A32" s="228"/>
      <c r="B32" s="228"/>
    </row>
    <row r="33" spans="1:2">
      <c r="A33" s="228"/>
      <c r="B33" s="228"/>
    </row>
    <row r="34" spans="1:2">
      <c r="A34" s="228"/>
      <c r="B34" s="228"/>
    </row>
    <row r="35" spans="1:2">
      <c r="A35" s="228"/>
      <c r="B35" s="228"/>
    </row>
    <row r="36" spans="1:2">
      <c r="A36" s="228"/>
      <c r="B36" s="228"/>
    </row>
    <row r="37" spans="1:2">
      <c r="A37" s="228"/>
      <c r="B37" s="228"/>
    </row>
    <row r="38" spans="1:2">
      <c r="A38" s="228"/>
      <c r="B38" s="228"/>
    </row>
    <row r="39" spans="1:2">
      <c r="A39" s="228"/>
      <c r="B39" s="228"/>
    </row>
    <row r="40" spans="1:2">
      <c r="A40" s="228"/>
      <c r="B40" s="228"/>
    </row>
    <row r="41" spans="1:2">
      <c r="A41" s="228"/>
      <c r="B41" s="228"/>
    </row>
    <row r="42" spans="1:2">
      <c r="A42" s="224"/>
      <c r="B42" s="224"/>
    </row>
    <row r="43" spans="1:2">
      <c r="A43" s="228"/>
      <c r="B43" s="228"/>
    </row>
    <row r="44" spans="1:2">
      <c r="A44" s="228"/>
      <c r="B44" s="228"/>
    </row>
    <row r="45" spans="1:2">
      <c r="A45" s="228"/>
      <c r="B45" s="228"/>
    </row>
    <row r="46" spans="1:2">
      <c r="A46" s="228"/>
      <c r="B46" s="228"/>
    </row>
  </sheetData>
  <mergeCells count="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32"/>
  <sheetViews>
    <sheetView topLeftCell="A73" workbookViewId="0">
      <selection activeCell="J16" sqref="J16"/>
    </sheetView>
  </sheetViews>
  <sheetFormatPr defaultRowHeight="15"/>
  <cols>
    <col min="1" max="1" width="20.7109375" style="1" customWidth="1"/>
    <col min="2" max="2" width="73.140625" style="1" customWidth="1"/>
    <col min="3" max="3" width="14.140625" style="17" customWidth="1"/>
    <col min="4" max="4" width="12.42578125" style="4" customWidth="1"/>
    <col min="5" max="5" width="11.5703125" style="4" customWidth="1"/>
    <col min="6" max="16384" width="9.140625" style="1"/>
  </cols>
  <sheetData>
    <row r="1" spans="1:5" ht="26.25">
      <c r="A1" s="230" t="s">
        <v>30</v>
      </c>
      <c r="B1" s="231"/>
      <c r="C1" s="231"/>
      <c r="D1" s="231"/>
      <c r="E1" s="232"/>
    </row>
    <row r="3" spans="1:5">
      <c r="A3" s="11" t="s">
        <v>7</v>
      </c>
      <c r="B3" s="11" t="s">
        <v>8</v>
      </c>
      <c r="C3" s="18" t="s">
        <v>2</v>
      </c>
      <c r="D3" s="12" t="s">
        <v>5</v>
      </c>
      <c r="E3" s="12" t="s">
        <v>6</v>
      </c>
    </row>
    <row r="4" spans="1:5">
      <c r="A4" s="1" t="s">
        <v>9093</v>
      </c>
      <c r="B4" s="17" t="s">
        <v>9094</v>
      </c>
      <c r="C4" s="17">
        <v>0.1</v>
      </c>
      <c r="D4" s="4">
        <v>115</v>
      </c>
      <c r="E4" s="4">
        <f>SUM(D4*0.9)</f>
        <v>103.5</v>
      </c>
    </row>
    <row r="5" spans="1:5">
      <c r="A5" s="1" t="s">
        <v>9095</v>
      </c>
      <c r="B5" s="17" t="s">
        <v>9096</v>
      </c>
      <c r="D5" s="4">
        <v>195</v>
      </c>
      <c r="E5" s="4">
        <f t="shared" ref="E5:E68" si="0">SUM(D5*0.9)</f>
        <v>175.5</v>
      </c>
    </row>
    <row r="6" spans="1:5">
      <c r="A6" s="1" t="s">
        <v>9097</v>
      </c>
      <c r="B6" s="17" t="s">
        <v>9098</v>
      </c>
      <c r="D6" s="4">
        <v>95</v>
      </c>
      <c r="E6" s="4">
        <f t="shared" si="0"/>
        <v>85.5</v>
      </c>
    </row>
    <row r="7" spans="1:5">
      <c r="A7" s="1" t="s">
        <v>9099</v>
      </c>
      <c r="B7" s="17" t="s">
        <v>9100</v>
      </c>
      <c r="D7" s="4">
        <v>1495</v>
      </c>
      <c r="E7" s="4">
        <f t="shared" si="0"/>
        <v>1345.5</v>
      </c>
    </row>
    <row r="8" spans="1:5">
      <c r="A8" s="1" t="s">
        <v>9101</v>
      </c>
      <c r="B8" s="17" t="s">
        <v>9102</v>
      </c>
      <c r="D8" s="4">
        <v>2495</v>
      </c>
      <c r="E8" s="4">
        <f t="shared" si="0"/>
        <v>2245.5</v>
      </c>
    </row>
    <row r="9" spans="1:5">
      <c r="A9" s="1" t="s">
        <v>9103</v>
      </c>
      <c r="B9" s="17" t="s">
        <v>9104</v>
      </c>
      <c r="D9" s="4">
        <v>1995</v>
      </c>
      <c r="E9" s="4">
        <f t="shared" si="0"/>
        <v>1795.5</v>
      </c>
    </row>
    <row r="10" spans="1:5">
      <c r="A10" s="1" t="s">
        <v>9105</v>
      </c>
      <c r="B10" s="17" t="s">
        <v>9106</v>
      </c>
      <c r="D10" s="4">
        <v>35</v>
      </c>
      <c r="E10" s="4">
        <f t="shared" si="0"/>
        <v>31.5</v>
      </c>
    </row>
    <row r="11" spans="1:5">
      <c r="A11" s="1" t="s">
        <v>9107</v>
      </c>
      <c r="B11" s="17" t="s">
        <v>9108</v>
      </c>
      <c r="D11" s="4">
        <v>9.99</v>
      </c>
      <c r="E11" s="4">
        <f t="shared" si="0"/>
        <v>8.9909999999999997</v>
      </c>
    </row>
    <row r="12" spans="1:5">
      <c r="A12" s="1" t="s">
        <v>9109</v>
      </c>
      <c r="B12" s="17" t="s">
        <v>9110</v>
      </c>
      <c r="D12" s="4">
        <v>495</v>
      </c>
      <c r="E12" s="4">
        <f t="shared" si="0"/>
        <v>445.5</v>
      </c>
    </row>
    <row r="13" spans="1:5">
      <c r="A13" s="1" t="s">
        <v>9111</v>
      </c>
      <c r="B13" s="17" t="s">
        <v>9112</v>
      </c>
      <c r="D13" s="4">
        <v>995</v>
      </c>
      <c r="E13" s="4">
        <f t="shared" si="0"/>
        <v>895.5</v>
      </c>
    </row>
    <row r="14" spans="1:5">
      <c r="A14" s="1" t="s">
        <v>9113</v>
      </c>
      <c r="B14" s="17" t="s">
        <v>9114</v>
      </c>
      <c r="D14" s="4">
        <v>595</v>
      </c>
      <c r="E14" s="4">
        <f t="shared" si="0"/>
        <v>535.5</v>
      </c>
    </row>
    <row r="15" spans="1:5">
      <c r="A15" s="1" t="s">
        <v>9115</v>
      </c>
      <c r="B15" s="17" t="s">
        <v>9116</v>
      </c>
      <c r="D15" s="4">
        <v>645</v>
      </c>
      <c r="E15" s="4">
        <f t="shared" si="0"/>
        <v>580.5</v>
      </c>
    </row>
    <row r="16" spans="1:5">
      <c r="A16" s="1" t="s">
        <v>9117</v>
      </c>
      <c r="B16" s="17" t="s">
        <v>9118</v>
      </c>
      <c r="D16" s="4">
        <v>995</v>
      </c>
      <c r="E16" s="4">
        <f t="shared" si="0"/>
        <v>895.5</v>
      </c>
    </row>
    <row r="17" spans="1:5">
      <c r="A17" s="1" t="s">
        <v>9119</v>
      </c>
      <c r="B17" s="17" t="s">
        <v>9120</v>
      </c>
      <c r="D17" s="4">
        <v>295</v>
      </c>
      <c r="E17" s="4">
        <f t="shared" si="0"/>
        <v>265.5</v>
      </c>
    </row>
    <row r="18" spans="1:5">
      <c r="A18" s="1" t="s">
        <v>9121</v>
      </c>
      <c r="B18" s="17" t="s">
        <v>9122</v>
      </c>
      <c r="D18" s="4">
        <v>595</v>
      </c>
      <c r="E18" s="4">
        <f t="shared" si="0"/>
        <v>535.5</v>
      </c>
    </row>
    <row r="19" spans="1:5">
      <c r="A19" s="1" t="s">
        <v>9123</v>
      </c>
      <c r="B19" s="17" t="s">
        <v>9124</v>
      </c>
      <c r="D19" s="4">
        <v>395</v>
      </c>
      <c r="E19" s="4">
        <f t="shared" si="0"/>
        <v>355.5</v>
      </c>
    </row>
    <row r="20" spans="1:5">
      <c r="A20" s="1" t="s">
        <v>9125</v>
      </c>
      <c r="B20" s="17" t="s">
        <v>9126</v>
      </c>
      <c r="D20" s="4">
        <v>495</v>
      </c>
      <c r="E20" s="4">
        <f t="shared" si="0"/>
        <v>445.5</v>
      </c>
    </row>
    <row r="21" spans="1:5">
      <c r="A21" s="1" t="s">
        <v>9127</v>
      </c>
      <c r="B21" s="17" t="s">
        <v>9128</v>
      </c>
      <c r="D21" s="4">
        <v>995</v>
      </c>
      <c r="E21" s="4">
        <f t="shared" si="0"/>
        <v>895.5</v>
      </c>
    </row>
    <row r="22" spans="1:5">
      <c r="A22" s="1" t="s">
        <v>9129</v>
      </c>
      <c r="B22" s="17" t="s">
        <v>9130</v>
      </c>
      <c r="D22" s="4">
        <v>2995</v>
      </c>
      <c r="E22" s="4">
        <f t="shared" si="0"/>
        <v>2695.5</v>
      </c>
    </row>
    <row r="23" spans="1:5">
      <c r="A23" s="1" t="s">
        <v>9091</v>
      </c>
      <c r="B23" s="17" t="s">
        <v>9131</v>
      </c>
      <c r="D23" s="4">
        <v>495</v>
      </c>
      <c r="E23" s="4">
        <f t="shared" si="0"/>
        <v>445.5</v>
      </c>
    </row>
    <row r="24" spans="1:5">
      <c r="A24" s="1" t="s">
        <v>9132</v>
      </c>
      <c r="B24" s="17" t="s">
        <v>9133</v>
      </c>
      <c r="D24" s="4">
        <v>199</v>
      </c>
      <c r="E24" s="4">
        <f t="shared" si="0"/>
        <v>179.1</v>
      </c>
    </row>
    <row r="25" spans="1:5">
      <c r="A25" s="1" t="s">
        <v>9134</v>
      </c>
      <c r="B25" s="17" t="s">
        <v>9135</v>
      </c>
      <c r="D25" s="4">
        <v>239</v>
      </c>
      <c r="E25" s="4">
        <f t="shared" si="0"/>
        <v>215.1</v>
      </c>
    </row>
    <row r="26" spans="1:5">
      <c r="A26" s="1" t="s">
        <v>9136</v>
      </c>
      <c r="B26" s="17" t="s">
        <v>9137</v>
      </c>
      <c r="D26" s="4">
        <v>65</v>
      </c>
      <c r="E26" s="4">
        <f t="shared" si="0"/>
        <v>58.5</v>
      </c>
    </row>
    <row r="27" spans="1:5">
      <c r="A27" s="1" t="s">
        <v>9138</v>
      </c>
      <c r="B27" s="17" t="s">
        <v>9139</v>
      </c>
      <c r="D27" s="4">
        <v>25</v>
      </c>
      <c r="E27" s="4">
        <f t="shared" si="0"/>
        <v>22.5</v>
      </c>
    </row>
    <row r="28" spans="1:5">
      <c r="A28" s="1" t="s">
        <v>9140</v>
      </c>
      <c r="B28" s="17" t="s">
        <v>9141</v>
      </c>
      <c r="D28" s="4">
        <v>59</v>
      </c>
      <c r="E28" s="4">
        <f t="shared" si="0"/>
        <v>53.1</v>
      </c>
    </row>
    <row r="29" spans="1:5">
      <c r="A29" s="1" t="s">
        <v>9142</v>
      </c>
      <c r="B29" s="17" t="s">
        <v>9143</v>
      </c>
      <c r="D29" s="4">
        <v>15</v>
      </c>
      <c r="E29" s="4">
        <f t="shared" si="0"/>
        <v>13.5</v>
      </c>
    </row>
    <row r="30" spans="1:5">
      <c r="A30" s="1" t="s">
        <v>9144</v>
      </c>
      <c r="B30" s="17" t="s">
        <v>9145</v>
      </c>
      <c r="D30" s="4">
        <v>15</v>
      </c>
      <c r="E30" s="4">
        <f t="shared" si="0"/>
        <v>13.5</v>
      </c>
    </row>
    <row r="31" spans="1:5">
      <c r="A31" s="1" t="s">
        <v>9146</v>
      </c>
      <c r="B31" s="17" t="s">
        <v>9147</v>
      </c>
      <c r="D31" s="4">
        <v>15</v>
      </c>
      <c r="E31" s="4">
        <f t="shared" si="0"/>
        <v>13.5</v>
      </c>
    </row>
    <row r="32" spans="1:5">
      <c r="A32" s="1" t="s">
        <v>9148</v>
      </c>
      <c r="B32" s="17" t="s">
        <v>9149</v>
      </c>
      <c r="D32" s="4">
        <v>15</v>
      </c>
      <c r="E32" s="4">
        <f t="shared" si="0"/>
        <v>13.5</v>
      </c>
    </row>
    <row r="33" spans="1:5">
      <c r="A33" s="1" t="s">
        <v>9150</v>
      </c>
      <c r="B33" s="17" t="s">
        <v>9151</v>
      </c>
      <c r="D33" s="4">
        <v>2495</v>
      </c>
      <c r="E33" s="4">
        <f t="shared" si="0"/>
        <v>2245.5</v>
      </c>
    </row>
    <row r="34" spans="1:5">
      <c r="A34" s="1" t="s">
        <v>9152</v>
      </c>
      <c r="B34" s="17" t="s">
        <v>9153</v>
      </c>
      <c r="D34" s="4">
        <v>15</v>
      </c>
      <c r="E34" s="4">
        <f t="shared" si="0"/>
        <v>13.5</v>
      </c>
    </row>
    <row r="35" spans="1:5">
      <c r="A35" s="1" t="s">
        <v>9154</v>
      </c>
      <c r="B35" s="17" t="s">
        <v>9155</v>
      </c>
      <c r="D35" s="4">
        <v>15</v>
      </c>
      <c r="E35" s="4">
        <f t="shared" si="0"/>
        <v>13.5</v>
      </c>
    </row>
    <row r="36" spans="1:5">
      <c r="A36" s="1" t="s">
        <v>9156</v>
      </c>
      <c r="B36" s="17" t="s">
        <v>9157</v>
      </c>
      <c r="D36" s="4">
        <v>25</v>
      </c>
      <c r="E36" s="4">
        <f t="shared" si="0"/>
        <v>22.5</v>
      </c>
    </row>
    <row r="37" spans="1:5">
      <c r="A37" s="1" t="s">
        <v>9158</v>
      </c>
      <c r="B37" s="17" t="s">
        <v>9159</v>
      </c>
      <c r="D37" s="4">
        <v>95</v>
      </c>
      <c r="E37" s="4">
        <f t="shared" si="0"/>
        <v>85.5</v>
      </c>
    </row>
    <row r="38" spans="1:5">
      <c r="A38" s="1" t="s">
        <v>9160</v>
      </c>
      <c r="B38" s="17" t="s">
        <v>9161</v>
      </c>
      <c r="D38" s="4">
        <v>15</v>
      </c>
      <c r="E38" s="4">
        <f t="shared" si="0"/>
        <v>13.5</v>
      </c>
    </row>
    <row r="39" spans="1:5">
      <c r="A39" s="1" t="s">
        <v>9162</v>
      </c>
      <c r="B39" s="17" t="s">
        <v>9163</v>
      </c>
      <c r="D39" s="4">
        <v>199</v>
      </c>
      <c r="E39" s="4">
        <f t="shared" si="0"/>
        <v>179.1</v>
      </c>
    </row>
    <row r="40" spans="1:5">
      <c r="A40" s="1" t="s">
        <v>9164</v>
      </c>
      <c r="B40" s="17" t="s">
        <v>9165</v>
      </c>
      <c r="D40" s="4">
        <v>46.95</v>
      </c>
      <c r="E40" s="4">
        <f t="shared" si="0"/>
        <v>42.255000000000003</v>
      </c>
    </row>
    <row r="41" spans="1:5">
      <c r="A41" s="1" t="s">
        <v>9166</v>
      </c>
      <c r="B41" s="17" t="s">
        <v>9167</v>
      </c>
      <c r="D41" s="4">
        <v>54.95</v>
      </c>
      <c r="E41" s="4">
        <f t="shared" si="0"/>
        <v>49.455000000000005</v>
      </c>
    </row>
    <row r="42" spans="1:5">
      <c r="A42" s="1" t="s">
        <v>9168</v>
      </c>
      <c r="B42" s="17" t="s">
        <v>9169</v>
      </c>
      <c r="D42" s="4">
        <v>85</v>
      </c>
      <c r="E42" s="4">
        <f t="shared" si="0"/>
        <v>76.5</v>
      </c>
    </row>
    <row r="43" spans="1:5">
      <c r="A43" s="1" t="s">
        <v>9170</v>
      </c>
      <c r="B43" s="17" t="s">
        <v>9171</v>
      </c>
      <c r="D43" s="4">
        <v>125</v>
      </c>
      <c r="E43" s="4">
        <f t="shared" si="0"/>
        <v>112.5</v>
      </c>
    </row>
    <row r="44" spans="1:5">
      <c r="A44" s="1" t="s">
        <v>9172</v>
      </c>
      <c r="B44" s="17" t="s">
        <v>9173</v>
      </c>
      <c r="D44" s="4">
        <v>35</v>
      </c>
      <c r="E44" s="4">
        <f t="shared" si="0"/>
        <v>31.5</v>
      </c>
    </row>
    <row r="45" spans="1:5">
      <c r="A45" s="1" t="s">
        <v>9174</v>
      </c>
      <c r="B45" s="17" t="s">
        <v>9175</v>
      </c>
      <c r="D45" s="4">
        <v>15</v>
      </c>
      <c r="E45" s="4">
        <f t="shared" si="0"/>
        <v>13.5</v>
      </c>
    </row>
    <row r="46" spans="1:5">
      <c r="A46" s="1" t="s">
        <v>9176</v>
      </c>
      <c r="B46" s="17" t="s">
        <v>9177</v>
      </c>
      <c r="D46" s="4">
        <v>15</v>
      </c>
      <c r="E46" s="4">
        <f t="shared" si="0"/>
        <v>13.5</v>
      </c>
    </row>
    <row r="47" spans="1:5">
      <c r="A47" s="1" t="s">
        <v>9178</v>
      </c>
      <c r="B47" s="17" t="s">
        <v>9179</v>
      </c>
      <c r="D47" s="4">
        <v>15</v>
      </c>
      <c r="E47" s="4">
        <f t="shared" si="0"/>
        <v>13.5</v>
      </c>
    </row>
    <row r="48" spans="1:5">
      <c r="A48" s="1" t="s">
        <v>9180</v>
      </c>
      <c r="B48" s="17" t="s">
        <v>9181</v>
      </c>
      <c r="D48" s="4">
        <v>35</v>
      </c>
      <c r="E48" s="4">
        <f t="shared" si="0"/>
        <v>31.5</v>
      </c>
    </row>
    <row r="49" spans="1:5">
      <c r="A49" s="1" t="s">
        <v>9182</v>
      </c>
      <c r="B49" s="17" t="s">
        <v>9183</v>
      </c>
      <c r="D49" s="4">
        <v>6</v>
      </c>
      <c r="E49" s="4">
        <f t="shared" si="0"/>
        <v>5.4</v>
      </c>
    </row>
    <row r="50" spans="1:5">
      <c r="A50" s="1" t="s">
        <v>9184</v>
      </c>
      <c r="B50" s="17" t="s">
        <v>9185</v>
      </c>
      <c r="D50" s="4">
        <v>6</v>
      </c>
      <c r="E50" s="4">
        <f t="shared" si="0"/>
        <v>5.4</v>
      </c>
    </row>
    <row r="51" spans="1:5">
      <c r="A51" s="1" t="s">
        <v>9186</v>
      </c>
      <c r="B51" s="17" t="s">
        <v>9187</v>
      </c>
      <c r="D51" s="4">
        <v>35</v>
      </c>
      <c r="E51" s="4">
        <f t="shared" si="0"/>
        <v>31.5</v>
      </c>
    </row>
    <row r="52" spans="1:5">
      <c r="A52" s="1" t="s">
        <v>9188</v>
      </c>
      <c r="B52" s="17" t="s">
        <v>9189</v>
      </c>
      <c r="D52" s="4">
        <v>995</v>
      </c>
      <c r="E52" s="4">
        <f t="shared" si="0"/>
        <v>895.5</v>
      </c>
    </row>
    <row r="53" spans="1:5">
      <c r="A53" s="1" t="s">
        <v>9190</v>
      </c>
      <c r="B53" s="17" t="s">
        <v>9191</v>
      </c>
      <c r="D53" s="4">
        <v>2995</v>
      </c>
      <c r="E53" s="4">
        <f t="shared" si="0"/>
        <v>2695.5</v>
      </c>
    </row>
    <row r="54" spans="1:5">
      <c r="A54" s="1" t="s">
        <v>9192</v>
      </c>
      <c r="B54" s="17" t="s">
        <v>9193</v>
      </c>
      <c r="D54" s="4">
        <v>3495</v>
      </c>
      <c r="E54" s="4">
        <f t="shared" si="0"/>
        <v>3145.5</v>
      </c>
    </row>
    <row r="55" spans="1:5">
      <c r="A55" s="1" t="s">
        <v>9194</v>
      </c>
      <c r="B55" s="17" t="s">
        <v>9195</v>
      </c>
      <c r="D55" s="4">
        <v>4995</v>
      </c>
      <c r="E55" s="4">
        <f t="shared" si="0"/>
        <v>4495.5</v>
      </c>
    </row>
    <row r="56" spans="1:5">
      <c r="A56" s="1" t="s">
        <v>9196</v>
      </c>
      <c r="B56" s="17" t="s">
        <v>9197</v>
      </c>
      <c r="D56" s="4">
        <v>5495</v>
      </c>
      <c r="E56" s="4">
        <f t="shared" si="0"/>
        <v>4945.5</v>
      </c>
    </row>
    <row r="57" spans="1:5">
      <c r="A57" s="1" t="s">
        <v>9198</v>
      </c>
      <c r="B57" s="17" t="s">
        <v>9199</v>
      </c>
      <c r="D57" s="4">
        <v>1495</v>
      </c>
      <c r="E57" s="4">
        <f t="shared" si="0"/>
        <v>1345.5</v>
      </c>
    </row>
    <row r="58" spans="1:5">
      <c r="A58" s="1" t="s">
        <v>9200</v>
      </c>
      <c r="B58" s="17" t="s">
        <v>9201</v>
      </c>
      <c r="D58" s="4">
        <v>395</v>
      </c>
      <c r="E58" s="4">
        <f t="shared" si="0"/>
        <v>355.5</v>
      </c>
    </row>
    <row r="59" spans="1:5">
      <c r="A59" s="1" t="s">
        <v>9202</v>
      </c>
      <c r="B59" s="17" t="s">
        <v>9203</v>
      </c>
      <c r="D59" s="4">
        <v>554</v>
      </c>
      <c r="E59" s="4">
        <f t="shared" si="0"/>
        <v>498.6</v>
      </c>
    </row>
    <row r="60" spans="1:5">
      <c r="A60" s="1" t="s">
        <v>9204</v>
      </c>
      <c r="B60" s="17" t="s">
        <v>9205</v>
      </c>
      <c r="D60" s="4">
        <v>195</v>
      </c>
      <c r="E60" s="4">
        <f t="shared" si="0"/>
        <v>175.5</v>
      </c>
    </row>
    <row r="61" spans="1:5">
      <c r="A61" s="1" t="s">
        <v>9206</v>
      </c>
      <c r="B61" s="17" t="s">
        <v>9207</v>
      </c>
      <c r="D61" s="4">
        <v>385</v>
      </c>
      <c r="E61" s="4">
        <f t="shared" si="0"/>
        <v>346.5</v>
      </c>
    </row>
    <row r="62" spans="1:5">
      <c r="A62" s="1" t="s">
        <v>9208</v>
      </c>
      <c r="B62" s="17" t="s">
        <v>9209</v>
      </c>
      <c r="D62" s="4">
        <v>79</v>
      </c>
      <c r="E62" s="4">
        <f t="shared" si="0"/>
        <v>71.100000000000009</v>
      </c>
    </row>
    <row r="63" spans="1:5">
      <c r="A63" s="1" t="s">
        <v>9210</v>
      </c>
      <c r="B63" s="17" t="s">
        <v>9211</v>
      </c>
      <c r="D63" s="4">
        <v>395</v>
      </c>
      <c r="E63" s="4">
        <f t="shared" si="0"/>
        <v>355.5</v>
      </c>
    </row>
    <row r="64" spans="1:5">
      <c r="A64" s="1" t="s">
        <v>9212</v>
      </c>
      <c r="B64" s="17" t="s">
        <v>9213</v>
      </c>
      <c r="D64" s="4">
        <v>55</v>
      </c>
      <c r="E64" s="4">
        <f t="shared" si="0"/>
        <v>49.5</v>
      </c>
    </row>
    <row r="65" spans="1:5">
      <c r="A65" s="1" t="s">
        <v>9214</v>
      </c>
      <c r="B65" s="17" t="s">
        <v>9215</v>
      </c>
      <c r="D65" s="4">
        <v>1295</v>
      </c>
      <c r="E65" s="4">
        <f t="shared" si="0"/>
        <v>1165.5</v>
      </c>
    </row>
    <row r="66" spans="1:5">
      <c r="A66" s="1" t="s">
        <v>9216</v>
      </c>
      <c r="B66" s="17" t="s">
        <v>9217</v>
      </c>
      <c r="D66" s="4">
        <v>1495</v>
      </c>
      <c r="E66" s="4">
        <f t="shared" si="0"/>
        <v>1345.5</v>
      </c>
    </row>
    <row r="67" spans="1:5">
      <c r="A67" s="1" t="s">
        <v>9218</v>
      </c>
      <c r="B67" s="17" t="s">
        <v>9219</v>
      </c>
      <c r="D67" s="4">
        <v>1495</v>
      </c>
      <c r="E67" s="4">
        <f t="shared" si="0"/>
        <v>1345.5</v>
      </c>
    </row>
    <row r="68" spans="1:5">
      <c r="A68" s="1" t="s">
        <v>9220</v>
      </c>
      <c r="B68" s="17" t="s">
        <v>9221</v>
      </c>
      <c r="D68" s="4">
        <v>299</v>
      </c>
      <c r="E68" s="4">
        <f t="shared" si="0"/>
        <v>269.10000000000002</v>
      </c>
    </row>
    <row r="69" spans="1:5">
      <c r="A69" s="1" t="s">
        <v>9222</v>
      </c>
      <c r="B69" s="17" t="s">
        <v>9223</v>
      </c>
      <c r="D69" s="4">
        <v>29995</v>
      </c>
      <c r="E69" s="4">
        <f t="shared" ref="E69:E132" si="1">SUM(D69*0.9)</f>
        <v>26995.5</v>
      </c>
    </row>
    <row r="70" spans="1:5">
      <c r="A70" s="1" t="s">
        <v>9224</v>
      </c>
      <c r="B70" s="17" t="s">
        <v>9225</v>
      </c>
      <c r="D70" s="4">
        <v>175</v>
      </c>
      <c r="E70" s="4">
        <f t="shared" si="1"/>
        <v>157.5</v>
      </c>
    </row>
    <row r="71" spans="1:5">
      <c r="A71" s="1" t="s">
        <v>9226</v>
      </c>
      <c r="B71" s="17" t="s">
        <v>9227</v>
      </c>
      <c r="D71" s="4">
        <v>245</v>
      </c>
      <c r="E71" s="4">
        <f t="shared" si="1"/>
        <v>220.5</v>
      </c>
    </row>
    <row r="72" spans="1:5">
      <c r="A72" s="1" t="s">
        <v>9228</v>
      </c>
      <c r="B72" s="17" t="s">
        <v>9229</v>
      </c>
      <c r="D72" s="4">
        <v>95</v>
      </c>
      <c r="E72" s="4">
        <f t="shared" si="1"/>
        <v>85.5</v>
      </c>
    </row>
    <row r="73" spans="1:5">
      <c r="A73" s="1" t="s">
        <v>9230</v>
      </c>
      <c r="B73" s="17" t="s">
        <v>9231</v>
      </c>
      <c r="D73" s="4">
        <v>295</v>
      </c>
      <c r="E73" s="4">
        <f t="shared" si="1"/>
        <v>265.5</v>
      </c>
    </row>
    <row r="74" spans="1:5">
      <c r="A74" s="1" t="s">
        <v>9232</v>
      </c>
      <c r="B74" s="17" t="s">
        <v>9233</v>
      </c>
      <c r="D74" s="4">
        <v>295</v>
      </c>
      <c r="E74" s="4">
        <f t="shared" si="1"/>
        <v>265.5</v>
      </c>
    </row>
    <row r="75" spans="1:5">
      <c r="A75" s="1" t="s">
        <v>9089</v>
      </c>
      <c r="B75" s="17" t="s">
        <v>9234</v>
      </c>
      <c r="D75" s="4">
        <v>55</v>
      </c>
      <c r="E75" s="4">
        <f t="shared" si="1"/>
        <v>49.5</v>
      </c>
    </row>
    <row r="76" spans="1:5">
      <c r="A76" s="1" t="s">
        <v>9090</v>
      </c>
      <c r="B76" s="17" t="s">
        <v>9235</v>
      </c>
      <c r="D76" s="4">
        <v>59</v>
      </c>
      <c r="E76" s="4">
        <f t="shared" si="1"/>
        <v>53.1</v>
      </c>
    </row>
    <row r="77" spans="1:5">
      <c r="A77" s="1" t="s">
        <v>9236</v>
      </c>
      <c r="B77" s="17" t="s">
        <v>9237</v>
      </c>
      <c r="D77" s="4">
        <v>39</v>
      </c>
      <c r="E77" s="4">
        <f t="shared" si="1"/>
        <v>35.1</v>
      </c>
    </row>
    <row r="78" spans="1:5">
      <c r="A78" s="1" t="s">
        <v>9238</v>
      </c>
      <c r="B78" s="17" t="s">
        <v>9239</v>
      </c>
      <c r="D78" s="4">
        <v>45</v>
      </c>
      <c r="E78" s="4">
        <f t="shared" si="1"/>
        <v>40.5</v>
      </c>
    </row>
    <row r="79" spans="1:5">
      <c r="A79" s="1" t="s">
        <v>9240</v>
      </c>
      <c r="B79" s="17" t="s">
        <v>9241</v>
      </c>
      <c r="D79" s="4">
        <v>345</v>
      </c>
      <c r="E79" s="4">
        <f t="shared" si="1"/>
        <v>310.5</v>
      </c>
    </row>
    <row r="80" spans="1:5">
      <c r="A80" s="1" t="s">
        <v>9242</v>
      </c>
      <c r="B80" s="17" t="s">
        <v>9243</v>
      </c>
      <c r="D80" s="4">
        <v>195</v>
      </c>
      <c r="E80" s="4">
        <f t="shared" si="1"/>
        <v>175.5</v>
      </c>
    </row>
    <row r="81" spans="1:5">
      <c r="A81" s="1" t="s">
        <v>9244</v>
      </c>
      <c r="B81" s="17" t="s">
        <v>9245</v>
      </c>
      <c r="D81" s="4">
        <v>295</v>
      </c>
      <c r="E81" s="4">
        <f t="shared" si="1"/>
        <v>265.5</v>
      </c>
    </row>
    <row r="82" spans="1:5">
      <c r="A82" s="1" t="s">
        <v>9246</v>
      </c>
      <c r="B82" s="17" t="s">
        <v>9247</v>
      </c>
      <c r="D82" s="4">
        <v>295</v>
      </c>
      <c r="E82" s="4">
        <f t="shared" si="1"/>
        <v>265.5</v>
      </c>
    </row>
    <row r="83" spans="1:5">
      <c r="A83" s="1" t="s">
        <v>9248</v>
      </c>
      <c r="B83" s="17" t="s">
        <v>9249</v>
      </c>
      <c r="D83" s="4">
        <v>145</v>
      </c>
      <c r="E83" s="4">
        <f t="shared" si="1"/>
        <v>130.5</v>
      </c>
    </row>
    <row r="84" spans="1:5">
      <c r="A84" s="1" t="s">
        <v>9250</v>
      </c>
      <c r="B84" s="17" t="s">
        <v>9251</v>
      </c>
      <c r="D84" s="4">
        <v>295</v>
      </c>
      <c r="E84" s="4">
        <f t="shared" si="1"/>
        <v>265.5</v>
      </c>
    </row>
    <row r="85" spans="1:5">
      <c r="A85" s="1" t="s">
        <v>9252</v>
      </c>
      <c r="B85" s="17" t="s">
        <v>9253</v>
      </c>
      <c r="D85" s="4">
        <v>185</v>
      </c>
      <c r="E85" s="4">
        <f t="shared" si="1"/>
        <v>166.5</v>
      </c>
    </row>
    <row r="86" spans="1:5">
      <c r="A86" s="1" t="s">
        <v>9254</v>
      </c>
      <c r="B86" s="17" t="s">
        <v>9255</v>
      </c>
      <c r="D86" s="4">
        <v>495</v>
      </c>
      <c r="E86" s="4">
        <f t="shared" si="1"/>
        <v>445.5</v>
      </c>
    </row>
    <row r="87" spans="1:5">
      <c r="A87" s="1" t="s">
        <v>9256</v>
      </c>
      <c r="B87" s="17" t="s">
        <v>9257</v>
      </c>
      <c r="D87" s="4">
        <v>195</v>
      </c>
      <c r="E87" s="4">
        <f t="shared" si="1"/>
        <v>175.5</v>
      </c>
    </row>
    <row r="88" spans="1:5">
      <c r="A88" s="1" t="s">
        <v>9258</v>
      </c>
      <c r="B88" s="17" t="s">
        <v>9259</v>
      </c>
      <c r="D88" s="4">
        <v>295</v>
      </c>
      <c r="E88" s="4">
        <f t="shared" si="1"/>
        <v>265.5</v>
      </c>
    </row>
    <row r="89" spans="1:5">
      <c r="A89" s="1" t="s">
        <v>9260</v>
      </c>
      <c r="B89" s="17" t="s">
        <v>9261</v>
      </c>
      <c r="D89" s="4">
        <v>195</v>
      </c>
      <c r="E89" s="4">
        <f t="shared" si="1"/>
        <v>175.5</v>
      </c>
    </row>
    <row r="90" spans="1:5">
      <c r="A90" s="1" t="s">
        <v>9262</v>
      </c>
      <c r="B90" s="17" t="s">
        <v>9263</v>
      </c>
      <c r="D90" s="4">
        <v>295</v>
      </c>
      <c r="E90" s="4">
        <f t="shared" si="1"/>
        <v>265.5</v>
      </c>
    </row>
    <row r="91" spans="1:5">
      <c r="A91" s="1" t="s">
        <v>9264</v>
      </c>
      <c r="B91" s="17" t="s">
        <v>9265</v>
      </c>
      <c r="D91" s="4">
        <v>195</v>
      </c>
      <c r="E91" s="4">
        <f t="shared" si="1"/>
        <v>175.5</v>
      </c>
    </row>
    <row r="92" spans="1:5">
      <c r="A92" s="1" t="s">
        <v>9266</v>
      </c>
      <c r="B92" s="17" t="s">
        <v>9267</v>
      </c>
      <c r="D92" s="4">
        <v>195</v>
      </c>
      <c r="E92" s="4">
        <f t="shared" si="1"/>
        <v>175.5</v>
      </c>
    </row>
    <row r="93" spans="1:5">
      <c r="A93" s="1" t="s">
        <v>9268</v>
      </c>
      <c r="B93" s="17" t="s">
        <v>9269</v>
      </c>
      <c r="D93" s="4">
        <v>495</v>
      </c>
      <c r="E93" s="4">
        <f t="shared" si="1"/>
        <v>445.5</v>
      </c>
    </row>
    <row r="94" spans="1:5">
      <c r="A94" s="1" t="s">
        <v>9270</v>
      </c>
      <c r="B94" s="17" t="s">
        <v>9271</v>
      </c>
      <c r="D94" s="4">
        <v>195</v>
      </c>
      <c r="E94" s="4">
        <f t="shared" si="1"/>
        <v>175.5</v>
      </c>
    </row>
    <row r="95" spans="1:5">
      <c r="A95" s="1" t="s">
        <v>9272</v>
      </c>
      <c r="B95" s="17" t="s">
        <v>9273</v>
      </c>
      <c r="D95" s="4">
        <v>195</v>
      </c>
      <c r="E95" s="4">
        <f t="shared" si="1"/>
        <v>175.5</v>
      </c>
    </row>
    <row r="96" spans="1:5">
      <c r="A96" s="1" t="s">
        <v>9274</v>
      </c>
      <c r="B96" s="17" t="s">
        <v>9275</v>
      </c>
      <c r="D96" s="4">
        <v>295</v>
      </c>
      <c r="E96" s="4">
        <f t="shared" si="1"/>
        <v>265.5</v>
      </c>
    </row>
    <row r="97" spans="1:5">
      <c r="A97" s="1" t="s">
        <v>9276</v>
      </c>
      <c r="B97" s="17" t="s">
        <v>9277</v>
      </c>
      <c r="D97" s="4">
        <v>495</v>
      </c>
      <c r="E97" s="4">
        <f t="shared" si="1"/>
        <v>445.5</v>
      </c>
    </row>
    <row r="98" spans="1:5">
      <c r="A98" s="1" t="s">
        <v>9278</v>
      </c>
      <c r="B98" s="17" t="s">
        <v>9279</v>
      </c>
      <c r="D98" s="4">
        <v>195</v>
      </c>
      <c r="E98" s="4">
        <f t="shared" si="1"/>
        <v>175.5</v>
      </c>
    </row>
    <row r="99" spans="1:5">
      <c r="A99" s="1" t="s">
        <v>9280</v>
      </c>
      <c r="B99" s="17" t="s">
        <v>9281</v>
      </c>
      <c r="D99" s="4">
        <v>295</v>
      </c>
      <c r="E99" s="4">
        <f t="shared" si="1"/>
        <v>265.5</v>
      </c>
    </row>
    <row r="100" spans="1:5">
      <c r="A100" s="1" t="s">
        <v>9282</v>
      </c>
      <c r="B100" s="17" t="s">
        <v>9283</v>
      </c>
      <c r="D100" s="4">
        <v>195</v>
      </c>
      <c r="E100" s="4">
        <f t="shared" si="1"/>
        <v>175.5</v>
      </c>
    </row>
    <row r="101" spans="1:5">
      <c r="A101" s="1" t="s">
        <v>9284</v>
      </c>
      <c r="B101" s="17" t="s">
        <v>9285</v>
      </c>
      <c r="D101" s="4">
        <v>295</v>
      </c>
      <c r="E101" s="4">
        <f t="shared" si="1"/>
        <v>265.5</v>
      </c>
    </row>
    <row r="102" spans="1:5">
      <c r="A102" s="1" t="s">
        <v>9286</v>
      </c>
      <c r="B102" s="17" t="s">
        <v>9287</v>
      </c>
      <c r="D102" s="4">
        <v>495</v>
      </c>
      <c r="E102" s="4">
        <f t="shared" si="1"/>
        <v>445.5</v>
      </c>
    </row>
    <row r="103" spans="1:5">
      <c r="A103" s="1" t="s">
        <v>9288</v>
      </c>
      <c r="B103" s="17" t="s">
        <v>9289</v>
      </c>
      <c r="D103" s="4">
        <v>495</v>
      </c>
      <c r="E103" s="4">
        <f t="shared" si="1"/>
        <v>445.5</v>
      </c>
    </row>
    <row r="104" spans="1:5">
      <c r="A104" s="1" t="s">
        <v>9290</v>
      </c>
      <c r="B104" s="17" t="s">
        <v>9291</v>
      </c>
      <c r="D104" s="4">
        <v>495</v>
      </c>
      <c r="E104" s="4">
        <f t="shared" si="1"/>
        <v>445.5</v>
      </c>
    </row>
    <row r="105" spans="1:5">
      <c r="A105" s="1" t="s">
        <v>9292</v>
      </c>
      <c r="B105" s="17" t="s">
        <v>9293</v>
      </c>
      <c r="D105" s="4">
        <v>495</v>
      </c>
      <c r="E105" s="4">
        <f t="shared" si="1"/>
        <v>445.5</v>
      </c>
    </row>
    <row r="106" spans="1:5">
      <c r="A106" s="1" t="s">
        <v>9294</v>
      </c>
      <c r="B106" s="17" t="s">
        <v>9295</v>
      </c>
      <c r="D106" s="4">
        <v>495</v>
      </c>
      <c r="E106" s="4">
        <f t="shared" si="1"/>
        <v>445.5</v>
      </c>
    </row>
    <row r="107" spans="1:5">
      <c r="A107" s="1" t="s">
        <v>9296</v>
      </c>
      <c r="B107" s="17" t="s">
        <v>9297</v>
      </c>
      <c r="D107" s="4">
        <v>495</v>
      </c>
      <c r="E107" s="4">
        <f t="shared" si="1"/>
        <v>445.5</v>
      </c>
    </row>
    <row r="108" spans="1:5">
      <c r="A108" s="1" t="s">
        <v>9298</v>
      </c>
      <c r="B108" s="17" t="s">
        <v>9299</v>
      </c>
      <c r="D108" s="4">
        <v>495</v>
      </c>
      <c r="E108" s="4">
        <f t="shared" si="1"/>
        <v>445.5</v>
      </c>
    </row>
    <row r="109" spans="1:5">
      <c r="A109" s="1" t="s">
        <v>9300</v>
      </c>
      <c r="B109" s="17" t="s">
        <v>9301</v>
      </c>
      <c r="D109" s="4">
        <v>495</v>
      </c>
      <c r="E109" s="4">
        <f t="shared" si="1"/>
        <v>445.5</v>
      </c>
    </row>
    <row r="110" spans="1:5">
      <c r="A110" s="1" t="s">
        <v>9302</v>
      </c>
      <c r="B110" s="17" t="s">
        <v>9303</v>
      </c>
      <c r="D110" s="4">
        <v>495</v>
      </c>
      <c r="E110" s="4">
        <f t="shared" si="1"/>
        <v>445.5</v>
      </c>
    </row>
    <row r="111" spans="1:5">
      <c r="A111" s="1" t="s">
        <v>9304</v>
      </c>
      <c r="B111" s="17" t="s">
        <v>9305</v>
      </c>
      <c r="D111" s="4">
        <v>495</v>
      </c>
      <c r="E111" s="4">
        <f t="shared" si="1"/>
        <v>445.5</v>
      </c>
    </row>
    <row r="112" spans="1:5">
      <c r="A112" s="1" t="s">
        <v>9306</v>
      </c>
      <c r="B112" s="17" t="s">
        <v>9307</v>
      </c>
      <c r="D112" s="4">
        <v>495</v>
      </c>
      <c r="E112" s="4">
        <f t="shared" si="1"/>
        <v>445.5</v>
      </c>
    </row>
    <row r="113" spans="1:5">
      <c r="A113" s="1" t="s">
        <v>9308</v>
      </c>
      <c r="B113" s="17" t="s">
        <v>9309</v>
      </c>
      <c r="D113" s="4">
        <v>495</v>
      </c>
      <c r="E113" s="4">
        <f t="shared" si="1"/>
        <v>445.5</v>
      </c>
    </row>
    <row r="114" spans="1:5">
      <c r="A114" s="1" t="s">
        <v>9310</v>
      </c>
      <c r="B114" s="17" t="s">
        <v>9311</v>
      </c>
      <c r="D114" s="4">
        <v>495</v>
      </c>
      <c r="E114" s="4">
        <f t="shared" si="1"/>
        <v>445.5</v>
      </c>
    </row>
    <row r="115" spans="1:5">
      <c r="A115" s="1" t="s">
        <v>9312</v>
      </c>
      <c r="B115" s="17" t="s">
        <v>9313</v>
      </c>
      <c r="D115" s="4">
        <v>495</v>
      </c>
      <c r="E115" s="4">
        <f t="shared" si="1"/>
        <v>445.5</v>
      </c>
    </row>
    <row r="116" spans="1:5">
      <c r="A116" s="1" t="s">
        <v>9314</v>
      </c>
      <c r="B116" s="17" t="s">
        <v>9315</v>
      </c>
      <c r="D116" s="4">
        <v>495</v>
      </c>
      <c r="E116" s="4">
        <f t="shared" si="1"/>
        <v>445.5</v>
      </c>
    </row>
    <row r="117" spans="1:5">
      <c r="A117" s="1" t="s">
        <v>9316</v>
      </c>
      <c r="B117" s="17" t="s">
        <v>9317</v>
      </c>
      <c r="D117" s="4">
        <v>495</v>
      </c>
      <c r="E117" s="4">
        <f t="shared" si="1"/>
        <v>445.5</v>
      </c>
    </row>
    <row r="118" spans="1:5">
      <c r="A118" s="1" t="s">
        <v>9318</v>
      </c>
      <c r="B118" s="17" t="s">
        <v>9319</v>
      </c>
      <c r="D118" s="4">
        <v>495</v>
      </c>
      <c r="E118" s="4">
        <f t="shared" si="1"/>
        <v>445.5</v>
      </c>
    </row>
    <row r="119" spans="1:5">
      <c r="A119" s="1" t="s">
        <v>9320</v>
      </c>
      <c r="B119" s="17" t="s">
        <v>9321</v>
      </c>
      <c r="D119" s="4">
        <v>495</v>
      </c>
      <c r="E119" s="4">
        <f t="shared" si="1"/>
        <v>445.5</v>
      </c>
    </row>
    <row r="120" spans="1:5">
      <c r="A120" s="1" t="s">
        <v>9322</v>
      </c>
      <c r="B120" s="17" t="s">
        <v>9323</v>
      </c>
      <c r="D120" s="4">
        <v>495</v>
      </c>
      <c r="E120" s="4">
        <f t="shared" si="1"/>
        <v>445.5</v>
      </c>
    </row>
    <row r="121" spans="1:5">
      <c r="A121" s="1" t="s">
        <v>9324</v>
      </c>
      <c r="B121" s="17" t="s">
        <v>9325</v>
      </c>
      <c r="D121" s="4">
        <v>495</v>
      </c>
      <c r="E121" s="4">
        <f t="shared" si="1"/>
        <v>445.5</v>
      </c>
    </row>
    <row r="122" spans="1:5">
      <c r="A122" s="1" t="s">
        <v>9326</v>
      </c>
      <c r="B122" s="17" t="s">
        <v>9327</v>
      </c>
      <c r="D122" s="4">
        <v>85</v>
      </c>
      <c r="E122" s="4">
        <f t="shared" si="1"/>
        <v>76.5</v>
      </c>
    </row>
    <row r="123" spans="1:5">
      <c r="A123" s="1" t="s">
        <v>9328</v>
      </c>
      <c r="B123" s="17" t="s">
        <v>9329</v>
      </c>
      <c r="D123" s="4">
        <v>85</v>
      </c>
      <c r="E123" s="4">
        <f t="shared" si="1"/>
        <v>76.5</v>
      </c>
    </row>
    <row r="124" spans="1:5">
      <c r="A124" s="1" t="s">
        <v>9330</v>
      </c>
      <c r="B124" s="17" t="s">
        <v>9331</v>
      </c>
      <c r="D124" s="4">
        <v>495</v>
      </c>
      <c r="E124" s="4">
        <f t="shared" si="1"/>
        <v>445.5</v>
      </c>
    </row>
    <row r="125" spans="1:5">
      <c r="A125" s="1" t="s">
        <v>9332</v>
      </c>
      <c r="B125" s="17" t="s">
        <v>9333</v>
      </c>
      <c r="D125" s="4">
        <v>495</v>
      </c>
      <c r="E125" s="4">
        <f t="shared" si="1"/>
        <v>445.5</v>
      </c>
    </row>
    <row r="126" spans="1:5">
      <c r="A126" s="1" t="s">
        <v>9334</v>
      </c>
      <c r="B126" s="17" t="s">
        <v>9335</v>
      </c>
      <c r="D126" s="4">
        <v>495</v>
      </c>
      <c r="E126" s="4">
        <f t="shared" si="1"/>
        <v>445.5</v>
      </c>
    </row>
    <row r="127" spans="1:5">
      <c r="A127" s="1" t="s">
        <v>9336</v>
      </c>
      <c r="B127" s="17" t="s">
        <v>9337</v>
      </c>
      <c r="D127" s="4">
        <v>895</v>
      </c>
      <c r="E127" s="4">
        <f t="shared" si="1"/>
        <v>805.5</v>
      </c>
    </row>
    <row r="128" spans="1:5">
      <c r="A128" s="1" t="s">
        <v>9338</v>
      </c>
      <c r="B128" s="17" t="s">
        <v>9339</v>
      </c>
      <c r="D128" s="4">
        <v>145</v>
      </c>
      <c r="E128" s="4">
        <f t="shared" si="1"/>
        <v>130.5</v>
      </c>
    </row>
    <row r="129" spans="1:5">
      <c r="A129" s="1" t="s">
        <v>9340</v>
      </c>
      <c r="B129" s="17" t="s">
        <v>9341</v>
      </c>
      <c r="D129" s="4">
        <v>195</v>
      </c>
      <c r="E129" s="4">
        <f t="shared" si="1"/>
        <v>175.5</v>
      </c>
    </row>
    <row r="130" spans="1:5">
      <c r="A130" s="1" t="s">
        <v>9342</v>
      </c>
      <c r="B130" s="17" t="s">
        <v>9343</v>
      </c>
      <c r="D130" s="4">
        <v>145</v>
      </c>
      <c r="E130" s="4">
        <f t="shared" si="1"/>
        <v>130.5</v>
      </c>
    </row>
    <row r="131" spans="1:5">
      <c r="A131" s="1" t="s">
        <v>9344</v>
      </c>
      <c r="B131" s="17" t="s">
        <v>9345</v>
      </c>
      <c r="D131" s="4">
        <v>195</v>
      </c>
      <c r="E131" s="4">
        <f t="shared" si="1"/>
        <v>175.5</v>
      </c>
    </row>
    <row r="132" spans="1:5">
      <c r="A132" s="1" t="s">
        <v>9346</v>
      </c>
      <c r="B132" s="17" t="s">
        <v>9347</v>
      </c>
      <c r="D132" s="4">
        <v>1995</v>
      </c>
      <c r="E132" s="4">
        <f t="shared" si="1"/>
        <v>1795.5</v>
      </c>
    </row>
    <row r="133" spans="1:5">
      <c r="A133" s="1" t="s">
        <v>9348</v>
      </c>
      <c r="B133" s="17" t="s">
        <v>9349</v>
      </c>
      <c r="D133" s="4">
        <v>295</v>
      </c>
      <c r="E133" s="4">
        <f t="shared" ref="E133:E196" si="2">SUM(D133*0.9)</f>
        <v>265.5</v>
      </c>
    </row>
    <row r="134" spans="1:5">
      <c r="A134" s="1" t="s">
        <v>9350</v>
      </c>
      <c r="B134" s="17" t="s">
        <v>9351</v>
      </c>
      <c r="D134" s="4">
        <v>395</v>
      </c>
      <c r="E134" s="4">
        <f t="shared" si="2"/>
        <v>355.5</v>
      </c>
    </row>
    <row r="135" spans="1:5">
      <c r="A135" s="1" t="s">
        <v>9352</v>
      </c>
      <c r="B135" s="17" t="s">
        <v>9353</v>
      </c>
      <c r="D135" s="4">
        <v>29995</v>
      </c>
      <c r="E135" s="4">
        <f t="shared" si="2"/>
        <v>26995.5</v>
      </c>
    </row>
    <row r="136" spans="1:5">
      <c r="A136" s="1" t="s">
        <v>9354</v>
      </c>
      <c r="B136" s="17" t="s">
        <v>9355</v>
      </c>
      <c r="D136" s="4">
        <v>2995</v>
      </c>
      <c r="E136" s="4">
        <f t="shared" si="2"/>
        <v>2695.5</v>
      </c>
    </row>
    <row r="137" spans="1:5">
      <c r="A137" s="1" t="s">
        <v>9356</v>
      </c>
      <c r="B137" s="17" t="s">
        <v>9357</v>
      </c>
      <c r="D137" s="4">
        <v>995</v>
      </c>
      <c r="E137" s="4">
        <f t="shared" si="2"/>
        <v>895.5</v>
      </c>
    </row>
    <row r="138" spans="1:5">
      <c r="A138" s="1" t="s">
        <v>9358</v>
      </c>
      <c r="B138" s="17" t="s">
        <v>9359</v>
      </c>
      <c r="D138" s="4">
        <v>59</v>
      </c>
      <c r="E138" s="4">
        <f t="shared" si="2"/>
        <v>53.1</v>
      </c>
    </row>
    <row r="139" spans="1:5">
      <c r="A139" s="1" t="s">
        <v>9360</v>
      </c>
      <c r="B139" s="17" t="s">
        <v>9361</v>
      </c>
      <c r="D139" s="4">
        <v>299</v>
      </c>
      <c r="E139" s="4">
        <f t="shared" si="2"/>
        <v>269.10000000000002</v>
      </c>
    </row>
    <row r="140" spans="1:5">
      <c r="A140" s="1" t="s">
        <v>9362</v>
      </c>
      <c r="B140" s="17" t="s">
        <v>9363</v>
      </c>
      <c r="D140" s="4">
        <v>495</v>
      </c>
      <c r="E140" s="4">
        <f t="shared" si="2"/>
        <v>445.5</v>
      </c>
    </row>
    <row r="141" spans="1:5">
      <c r="A141" s="1" t="s">
        <v>9364</v>
      </c>
      <c r="B141" s="17" t="s">
        <v>9365</v>
      </c>
      <c r="D141" s="4">
        <v>2495</v>
      </c>
      <c r="E141" s="4">
        <f t="shared" si="2"/>
        <v>2245.5</v>
      </c>
    </row>
    <row r="142" spans="1:5">
      <c r="A142" s="1" t="s">
        <v>9366</v>
      </c>
      <c r="B142" s="17" t="s">
        <v>9367</v>
      </c>
      <c r="D142" s="4">
        <v>95</v>
      </c>
      <c r="E142" s="4">
        <f t="shared" si="2"/>
        <v>85.5</v>
      </c>
    </row>
    <row r="143" spans="1:5">
      <c r="A143" s="1" t="s">
        <v>9368</v>
      </c>
      <c r="B143" s="17" t="s">
        <v>9369</v>
      </c>
      <c r="D143" s="4">
        <v>75</v>
      </c>
      <c r="E143" s="4">
        <f t="shared" si="2"/>
        <v>67.5</v>
      </c>
    </row>
    <row r="144" spans="1:5">
      <c r="A144" s="1" t="s">
        <v>9370</v>
      </c>
      <c r="B144" s="17" t="s">
        <v>9371</v>
      </c>
      <c r="D144" s="4">
        <v>495</v>
      </c>
      <c r="E144" s="4">
        <f t="shared" si="2"/>
        <v>445.5</v>
      </c>
    </row>
    <row r="145" spans="1:5">
      <c r="A145" s="1" t="s">
        <v>9372</v>
      </c>
      <c r="B145" s="17" t="s">
        <v>9373</v>
      </c>
      <c r="D145" s="4">
        <v>795</v>
      </c>
      <c r="E145" s="4">
        <f t="shared" si="2"/>
        <v>715.5</v>
      </c>
    </row>
    <row r="146" spans="1:5">
      <c r="A146" s="1" t="s">
        <v>9374</v>
      </c>
      <c r="B146" s="17" t="s">
        <v>9375</v>
      </c>
      <c r="D146" s="4">
        <v>1349.95</v>
      </c>
      <c r="E146" s="4">
        <f t="shared" si="2"/>
        <v>1214.9550000000002</v>
      </c>
    </row>
    <row r="147" spans="1:5">
      <c r="A147" s="1" t="s">
        <v>9376</v>
      </c>
      <c r="B147" s="17" t="s">
        <v>9377</v>
      </c>
      <c r="D147" s="4">
        <v>1599.95</v>
      </c>
      <c r="E147" s="4">
        <f t="shared" si="2"/>
        <v>1439.9550000000002</v>
      </c>
    </row>
    <row r="148" spans="1:5">
      <c r="A148" s="1" t="s">
        <v>9378</v>
      </c>
      <c r="B148" s="17" t="s">
        <v>9379</v>
      </c>
      <c r="D148" s="4">
        <v>2099.9499999999998</v>
      </c>
      <c r="E148" s="4">
        <f t="shared" si="2"/>
        <v>1889.9549999999999</v>
      </c>
    </row>
    <row r="149" spans="1:5">
      <c r="A149" s="1" t="s">
        <v>9380</v>
      </c>
      <c r="B149" s="17" t="s">
        <v>9381</v>
      </c>
      <c r="D149" s="4">
        <v>2349.9499999999998</v>
      </c>
      <c r="E149" s="4">
        <f t="shared" si="2"/>
        <v>2114.9549999999999</v>
      </c>
    </row>
    <row r="150" spans="1:5">
      <c r="A150" s="1" t="s">
        <v>9382</v>
      </c>
      <c r="B150" s="17" t="s">
        <v>9383</v>
      </c>
      <c r="D150" s="4">
        <v>2599.9499999999998</v>
      </c>
      <c r="E150" s="4">
        <f t="shared" si="2"/>
        <v>2339.9549999999999</v>
      </c>
    </row>
    <row r="151" spans="1:5">
      <c r="A151" s="1" t="s">
        <v>9384</v>
      </c>
      <c r="B151" s="17" t="s">
        <v>9385</v>
      </c>
      <c r="D151" s="4">
        <v>3099.95</v>
      </c>
      <c r="E151" s="4">
        <f t="shared" si="2"/>
        <v>2789.9549999999999</v>
      </c>
    </row>
    <row r="152" spans="1:5">
      <c r="A152" s="1" t="s">
        <v>9386</v>
      </c>
      <c r="B152" s="17" t="s">
        <v>9387</v>
      </c>
      <c r="D152" s="4">
        <v>495</v>
      </c>
      <c r="E152" s="4">
        <f t="shared" si="2"/>
        <v>445.5</v>
      </c>
    </row>
    <row r="153" spans="1:5">
      <c r="A153" s="1" t="s">
        <v>9388</v>
      </c>
      <c r="B153" s="17" t="s">
        <v>9389</v>
      </c>
      <c r="D153" s="4">
        <v>99</v>
      </c>
      <c r="E153" s="4">
        <f t="shared" si="2"/>
        <v>89.100000000000009</v>
      </c>
    </row>
    <row r="154" spans="1:5">
      <c r="A154" s="1" t="s">
        <v>9390</v>
      </c>
      <c r="B154" s="17" t="s">
        <v>9391</v>
      </c>
      <c r="D154" s="4">
        <v>995</v>
      </c>
      <c r="E154" s="4">
        <f t="shared" si="2"/>
        <v>895.5</v>
      </c>
    </row>
    <row r="155" spans="1:5">
      <c r="A155" s="1" t="s">
        <v>9392</v>
      </c>
      <c r="B155" s="17" t="s">
        <v>9393</v>
      </c>
      <c r="D155" s="4">
        <v>695</v>
      </c>
      <c r="E155" s="4">
        <f t="shared" si="2"/>
        <v>625.5</v>
      </c>
    </row>
    <row r="156" spans="1:5">
      <c r="A156" s="1" t="s">
        <v>9394</v>
      </c>
      <c r="B156" s="17" t="s">
        <v>9395</v>
      </c>
      <c r="D156" s="4">
        <v>1995</v>
      </c>
      <c r="E156" s="4">
        <f t="shared" si="2"/>
        <v>1795.5</v>
      </c>
    </row>
    <row r="157" spans="1:5">
      <c r="A157" s="1" t="s">
        <v>9396</v>
      </c>
      <c r="B157" s="17" t="s">
        <v>9397</v>
      </c>
      <c r="D157" s="4">
        <v>45</v>
      </c>
      <c r="E157" s="4">
        <f t="shared" si="2"/>
        <v>40.5</v>
      </c>
    </row>
    <row r="158" spans="1:5">
      <c r="A158" s="1" t="s">
        <v>9398</v>
      </c>
      <c r="B158" s="17" t="s">
        <v>9399</v>
      </c>
      <c r="D158" s="4">
        <v>345</v>
      </c>
      <c r="E158" s="4">
        <f t="shared" si="2"/>
        <v>310.5</v>
      </c>
    </row>
    <row r="159" spans="1:5">
      <c r="A159" s="1" t="s">
        <v>9400</v>
      </c>
      <c r="B159" s="17" t="s">
        <v>9401</v>
      </c>
      <c r="D159" s="4">
        <v>1495</v>
      </c>
      <c r="E159" s="4">
        <f t="shared" si="2"/>
        <v>1345.5</v>
      </c>
    </row>
    <row r="160" spans="1:5">
      <c r="A160" s="1" t="s">
        <v>9402</v>
      </c>
      <c r="B160" s="17" t="s">
        <v>9403</v>
      </c>
      <c r="D160" s="4">
        <v>1995</v>
      </c>
      <c r="E160" s="4">
        <f t="shared" si="2"/>
        <v>1795.5</v>
      </c>
    </row>
    <row r="161" spans="1:5">
      <c r="A161" s="1" t="s">
        <v>9404</v>
      </c>
      <c r="B161" s="17" t="s">
        <v>9405</v>
      </c>
      <c r="D161" s="4">
        <v>199</v>
      </c>
      <c r="E161" s="4">
        <f t="shared" si="2"/>
        <v>179.1</v>
      </c>
    </row>
    <row r="162" spans="1:5">
      <c r="A162" s="1" t="s">
        <v>9406</v>
      </c>
      <c r="B162" s="17" t="s">
        <v>9407</v>
      </c>
      <c r="D162" s="4">
        <v>345</v>
      </c>
      <c r="E162" s="4">
        <f t="shared" si="2"/>
        <v>310.5</v>
      </c>
    </row>
    <row r="163" spans="1:5">
      <c r="A163" s="1" t="s">
        <v>9408</v>
      </c>
      <c r="B163" s="17" t="s">
        <v>9409</v>
      </c>
      <c r="D163" s="4">
        <v>345</v>
      </c>
      <c r="E163" s="4">
        <f t="shared" si="2"/>
        <v>310.5</v>
      </c>
    </row>
    <row r="164" spans="1:5">
      <c r="A164" s="1" t="s">
        <v>9410</v>
      </c>
      <c r="B164" s="17" t="s">
        <v>9411</v>
      </c>
      <c r="D164" s="4">
        <v>345</v>
      </c>
      <c r="E164" s="4">
        <f t="shared" si="2"/>
        <v>310.5</v>
      </c>
    </row>
    <row r="165" spans="1:5">
      <c r="A165" s="1" t="s">
        <v>9412</v>
      </c>
      <c r="B165" s="17" t="s">
        <v>9413</v>
      </c>
      <c r="D165" s="4">
        <v>195</v>
      </c>
      <c r="E165" s="4">
        <f t="shared" si="2"/>
        <v>175.5</v>
      </c>
    </row>
    <row r="166" spans="1:5">
      <c r="A166" s="1" t="s">
        <v>9414</v>
      </c>
      <c r="B166" s="17" t="s">
        <v>9415</v>
      </c>
      <c r="D166" s="4">
        <v>595</v>
      </c>
      <c r="E166" s="4">
        <f t="shared" si="2"/>
        <v>535.5</v>
      </c>
    </row>
    <row r="167" spans="1:5">
      <c r="A167" s="1" t="s">
        <v>9416</v>
      </c>
      <c r="B167" s="17" t="s">
        <v>9417</v>
      </c>
      <c r="D167" s="4">
        <v>755</v>
      </c>
      <c r="E167" s="4">
        <f t="shared" si="2"/>
        <v>679.5</v>
      </c>
    </row>
    <row r="168" spans="1:5">
      <c r="A168" s="1" t="s">
        <v>9418</v>
      </c>
      <c r="B168" s="17" t="s">
        <v>9419</v>
      </c>
      <c r="D168" s="4">
        <v>1495</v>
      </c>
      <c r="E168" s="4">
        <f t="shared" si="2"/>
        <v>1345.5</v>
      </c>
    </row>
    <row r="169" spans="1:5">
      <c r="A169" s="1" t="s">
        <v>9420</v>
      </c>
      <c r="B169" s="17" t="s">
        <v>9421</v>
      </c>
      <c r="D169" s="4">
        <v>495</v>
      </c>
      <c r="E169" s="4">
        <f t="shared" si="2"/>
        <v>445.5</v>
      </c>
    </row>
    <row r="170" spans="1:5">
      <c r="A170" s="1" t="s">
        <v>9422</v>
      </c>
      <c r="B170" s="17" t="s">
        <v>9423</v>
      </c>
      <c r="D170" s="4">
        <v>2199</v>
      </c>
      <c r="E170" s="4">
        <f t="shared" si="2"/>
        <v>1979.1000000000001</v>
      </c>
    </row>
    <row r="171" spans="1:5">
      <c r="A171" s="1" t="s">
        <v>9424</v>
      </c>
      <c r="B171" s="17" t="s">
        <v>9425</v>
      </c>
      <c r="D171" s="4">
        <v>1804</v>
      </c>
      <c r="E171" s="4">
        <f t="shared" si="2"/>
        <v>1623.6000000000001</v>
      </c>
    </row>
    <row r="172" spans="1:5">
      <c r="A172" s="1" t="s">
        <v>9426</v>
      </c>
      <c r="B172" s="17" t="s">
        <v>9427</v>
      </c>
      <c r="D172" s="4">
        <v>1249</v>
      </c>
      <c r="E172" s="4">
        <f t="shared" si="2"/>
        <v>1124.1000000000001</v>
      </c>
    </row>
    <row r="173" spans="1:5">
      <c r="A173" s="1" t="s">
        <v>9428</v>
      </c>
      <c r="B173" s="17" t="s">
        <v>9429</v>
      </c>
      <c r="D173" s="4">
        <v>265</v>
      </c>
      <c r="E173" s="4">
        <f t="shared" si="2"/>
        <v>238.5</v>
      </c>
    </row>
    <row r="174" spans="1:5">
      <c r="A174" s="1" t="s">
        <v>9430</v>
      </c>
      <c r="B174" s="17" t="s">
        <v>9431</v>
      </c>
      <c r="D174" s="4">
        <v>995</v>
      </c>
      <c r="E174" s="4">
        <f t="shared" si="2"/>
        <v>895.5</v>
      </c>
    </row>
    <row r="175" spans="1:5">
      <c r="A175" s="1" t="s">
        <v>9432</v>
      </c>
      <c r="B175" s="17" t="s">
        <v>9433</v>
      </c>
      <c r="D175" s="4">
        <v>395</v>
      </c>
      <c r="E175" s="4">
        <f t="shared" si="2"/>
        <v>355.5</v>
      </c>
    </row>
    <row r="176" spans="1:5">
      <c r="A176" s="1" t="s">
        <v>9434</v>
      </c>
      <c r="B176" s="17" t="s">
        <v>9435</v>
      </c>
      <c r="D176" s="4">
        <v>59</v>
      </c>
      <c r="E176" s="4">
        <f t="shared" si="2"/>
        <v>53.1</v>
      </c>
    </row>
    <row r="177" spans="1:5">
      <c r="A177" s="1" t="s">
        <v>9436</v>
      </c>
      <c r="B177" s="17" t="s">
        <v>9437</v>
      </c>
      <c r="D177" s="4">
        <v>55</v>
      </c>
      <c r="E177" s="4">
        <f t="shared" si="2"/>
        <v>49.5</v>
      </c>
    </row>
    <row r="178" spans="1:5">
      <c r="A178" s="1" t="s">
        <v>9438</v>
      </c>
      <c r="B178" s="17" t="s">
        <v>9439</v>
      </c>
      <c r="D178" s="4">
        <v>95</v>
      </c>
      <c r="E178" s="4">
        <f t="shared" si="2"/>
        <v>85.5</v>
      </c>
    </row>
    <row r="179" spans="1:5">
      <c r="A179" s="1" t="s">
        <v>9440</v>
      </c>
      <c r="B179" s="17" t="s">
        <v>9441</v>
      </c>
      <c r="D179" s="4">
        <v>85</v>
      </c>
      <c r="E179" s="4">
        <f t="shared" si="2"/>
        <v>76.5</v>
      </c>
    </row>
    <row r="180" spans="1:5">
      <c r="A180" s="1" t="s">
        <v>9442</v>
      </c>
      <c r="B180" s="17" t="s">
        <v>9443</v>
      </c>
      <c r="D180" s="4">
        <v>59</v>
      </c>
      <c r="E180" s="4">
        <f t="shared" si="2"/>
        <v>53.1</v>
      </c>
    </row>
    <row r="181" spans="1:5">
      <c r="A181" s="1" t="s">
        <v>9444</v>
      </c>
      <c r="B181" s="17" t="s">
        <v>9445</v>
      </c>
      <c r="D181" s="4">
        <v>559</v>
      </c>
      <c r="E181" s="4">
        <f t="shared" si="2"/>
        <v>503.1</v>
      </c>
    </row>
    <row r="182" spans="1:5">
      <c r="A182" s="1" t="s">
        <v>9446</v>
      </c>
      <c r="B182" s="17" t="s">
        <v>9447</v>
      </c>
      <c r="D182" s="4">
        <v>29</v>
      </c>
      <c r="E182" s="4">
        <f t="shared" si="2"/>
        <v>26.1</v>
      </c>
    </row>
    <row r="183" spans="1:5">
      <c r="A183" s="1" t="s">
        <v>9448</v>
      </c>
      <c r="B183" s="17" t="s">
        <v>9449</v>
      </c>
      <c r="D183" s="4">
        <v>145</v>
      </c>
      <c r="E183" s="4">
        <f t="shared" si="2"/>
        <v>130.5</v>
      </c>
    </row>
    <row r="184" spans="1:5">
      <c r="A184" s="1" t="s">
        <v>9450</v>
      </c>
      <c r="B184" s="17" t="s">
        <v>9451</v>
      </c>
      <c r="D184" s="4">
        <v>85</v>
      </c>
      <c r="E184" s="4">
        <f t="shared" si="2"/>
        <v>76.5</v>
      </c>
    </row>
    <row r="185" spans="1:5">
      <c r="A185" s="1" t="s">
        <v>9452</v>
      </c>
      <c r="B185" s="17" t="s">
        <v>9453</v>
      </c>
      <c r="D185" s="4">
        <v>16</v>
      </c>
      <c r="E185" s="4">
        <f t="shared" si="2"/>
        <v>14.4</v>
      </c>
    </row>
    <row r="186" spans="1:5">
      <c r="A186" s="1" t="s">
        <v>9454</v>
      </c>
      <c r="B186" s="17" t="s">
        <v>9455</v>
      </c>
      <c r="D186" s="4">
        <v>104.95</v>
      </c>
      <c r="E186" s="4">
        <f t="shared" si="2"/>
        <v>94.454999999999998</v>
      </c>
    </row>
    <row r="187" spans="1:5">
      <c r="A187" s="1" t="s">
        <v>9456</v>
      </c>
      <c r="B187" s="17" t="s">
        <v>9457</v>
      </c>
      <c r="D187" s="4">
        <v>50.95</v>
      </c>
      <c r="E187" s="4">
        <f t="shared" si="2"/>
        <v>45.855000000000004</v>
      </c>
    </row>
    <row r="188" spans="1:5">
      <c r="A188" s="1" t="s">
        <v>9458</v>
      </c>
      <c r="B188" s="17" t="s">
        <v>9459</v>
      </c>
      <c r="D188" s="4">
        <v>51.95</v>
      </c>
      <c r="E188" s="4">
        <f t="shared" si="2"/>
        <v>46.755000000000003</v>
      </c>
    </row>
    <row r="189" spans="1:5">
      <c r="A189" s="1" t="s">
        <v>9460</v>
      </c>
      <c r="B189" s="17" t="s">
        <v>9461</v>
      </c>
      <c r="D189" s="4">
        <v>299</v>
      </c>
      <c r="E189" s="4">
        <f t="shared" si="2"/>
        <v>269.10000000000002</v>
      </c>
    </row>
    <row r="190" spans="1:5">
      <c r="A190" s="1" t="s">
        <v>9462</v>
      </c>
      <c r="B190" s="17" t="s">
        <v>9463</v>
      </c>
      <c r="D190" s="4">
        <v>995</v>
      </c>
      <c r="E190" s="4">
        <f t="shared" si="2"/>
        <v>895.5</v>
      </c>
    </row>
    <row r="191" spans="1:5">
      <c r="A191" s="1" t="s">
        <v>9464</v>
      </c>
      <c r="B191" s="17" t="s">
        <v>9465</v>
      </c>
      <c r="D191" s="4">
        <v>795</v>
      </c>
      <c r="E191" s="4">
        <f t="shared" si="2"/>
        <v>715.5</v>
      </c>
    </row>
    <row r="192" spans="1:5">
      <c r="A192" s="1" t="s">
        <v>9466</v>
      </c>
      <c r="B192" s="17" t="s">
        <v>9467</v>
      </c>
      <c r="D192" s="4">
        <v>42.95</v>
      </c>
      <c r="E192" s="4">
        <f t="shared" si="2"/>
        <v>38.655000000000001</v>
      </c>
    </row>
    <row r="193" spans="1:5">
      <c r="A193" s="1" t="s">
        <v>9468</v>
      </c>
      <c r="B193" s="17" t="s">
        <v>9469</v>
      </c>
      <c r="D193" s="4">
        <v>2995</v>
      </c>
      <c r="E193" s="4">
        <f t="shared" si="2"/>
        <v>2695.5</v>
      </c>
    </row>
    <row r="194" spans="1:5">
      <c r="A194" s="1" t="s">
        <v>9470</v>
      </c>
      <c r="B194" s="17" t="s">
        <v>9471</v>
      </c>
      <c r="D194" s="4">
        <v>1695</v>
      </c>
      <c r="E194" s="4">
        <f t="shared" si="2"/>
        <v>1525.5</v>
      </c>
    </row>
    <row r="195" spans="1:5">
      <c r="A195" s="1" t="s">
        <v>9092</v>
      </c>
      <c r="B195" s="17" t="s">
        <v>9472</v>
      </c>
      <c r="D195" s="4">
        <v>995</v>
      </c>
      <c r="E195" s="4">
        <f t="shared" si="2"/>
        <v>895.5</v>
      </c>
    </row>
    <row r="196" spans="1:5">
      <c r="A196" s="1" t="s">
        <v>9473</v>
      </c>
      <c r="B196" s="17" t="s">
        <v>9474</v>
      </c>
      <c r="D196" s="4">
        <v>2295</v>
      </c>
      <c r="E196" s="4">
        <f t="shared" si="2"/>
        <v>2065.5</v>
      </c>
    </row>
    <row r="197" spans="1:5">
      <c r="A197" s="1" t="s">
        <v>9475</v>
      </c>
      <c r="B197" s="17" t="s">
        <v>9476</v>
      </c>
      <c r="D197" s="4">
        <v>4995</v>
      </c>
      <c r="E197" s="4">
        <f t="shared" ref="E197:E232" si="3">SUM(D197*0.9)</f>
        <v>4495.5</v>
      </c>
    </row>
    <row r="198" spans="1:5">
      <c r="A198" s="1" t="s">
        <v>9477</v>
      </c>
      <c r="B198" s="17" t="s">
        <v>9478</v>
      </c>
      <c r="D198" s="4">
        <v>14995</v>
      </c>
      <c r="E198" s="4">
        <f t="shared" si="3"/>
        <v>13495.5</v>
      </c>
    </row>
    <row r="199" spans="1:5">
      <c r="A199" s="1" t="s">
        <v>9479</v>
      </c>
      <c r="B199" s="17" t="s">
        <v>9480</v>
      </c>
      <c r="D199" s="4">
        <v>2495</v>
      </c>
      <c r="E199" s="4">
        <f t="shared" si="3"/>
        <v>2245.5</v>
      </c>
    </row>
    <row r="200" spans="1:5">
      <c r="A200" s="1" t="s">
        <v>9481</v>
      </c>
      <c r="B200" s="17" t="s">
        <v>9482</v>
      </c>
      <c r="D200" s="4">
        <v>595</v>
      </c>
      <c r="E200" s="4">
        <f t="shared" si="3"/>
        <v>535.5</v>
      </c>
    </row>
    <row r="201" spans="1:5">
      <c r="A201" s="1" t="s">
        <v>9483</v>
      </c>
      <c r="B201" s="17" t="s">
        <v>9484</v>
      </c>
      <c r="D201" s="4">
        <v>495</v>
      </c>
      <c r="E201" s="4">
        <f t="shared" si="3"/>
        <v>445.5</v>
      </c>
    </row>
    <row r="202" spans="1:5">
      <c r="A202" s="1" t="s">
        <v>9485</v>
      </c>
      <c r="B202" s="17" t="s">
        <v>9486</v>
      </c>
      <c r="D202" s="4">
        <v>5995</v>
      </c>
      <c r="E202" s="4">
        <f t="shared" si="3"/>
        <v>5395.5</v>
      </c>
    </row>
    <row r="203" spans="1:5">
      <c r="A203" s="1" t="s">
        <v>9487</v>
      </c>
      <c r="B203" s="17" t="s">
        <v>9488</v>
      </c>
      <c r="D203" s="4">
        <v>1995</v>
      </c>
      <c r="E203" s="4">
        <f t="shared" si="3"/>
        <v>1795.5</v>
      </c>
    </row>
    <row r="204" spans="1:5">
      <c r="A204" s="1" t="s">
        <v>9489</v>
      </c>
      <c r="B204" s="17" t="s">
        <v>9490</v>
      </c>
      <c r="D204" s="4">
        <v>3995</v>
      </c>
      <c r="E204" s="4">
        <f t="shared" si="3"/>
        <v>3595.5</v>
      </c>
    </row>
    <row r="205" spans="1:5">
      <c r="A205" s="1" t="s">
        <v>9491</v>
      </c>
      <c r="B205" s="17" t="s">
        <v>9492</v>
      </c>
      <c r="D205" s="4">
        <v>1695</v>
      </c>
      <c r="E205" s="4">
        <f t="shared" si="3"/>
        <v>1525.5</v>
      </c>
    </row>
    <row r="206" spans="1:5">
      <c r="A206" s="1" t="s">
        <v>9493</v>
      </c>
      <c r="B206" s="17" t="s">
        <v>9494</v>
      </c>
      <c r="D206" s="4">
        <v>495</v>
      </c>
      <c r="E206" s="4">
        <f t="shared" si="3"/>
        <v>445.5</v>
      </c>
    </row>
    <row r="207" spans="1:5">
      <c r="A207" s="1" t="s">
        <v>9495</v>
      </c>
      <c r="B207" s="17" t="s">
        <v>9496</v>
      </c>
      <c r="D207" s="4">
        <v>145</v>
      </c>
      <c r="E207" s="4">
        <f t="shared" si="3"/>
        <v>130.5</v>
      </c>
    </row>
    <row r="208" spans="1:5">
      <c r="A208" s="1" t="s">
        <v>9497</v>
      </c>
      <c r="B208" s="17" t="s">
        <v>9498</v>
      </c>
      <c r="D208" s="4">
        <v>145</v>
      </c>
      <c r="E208" s="4">
        <f t="shared" si="3"/>
        <v>130.5</v>
      </c>
    </row>
    <row r="209" spans="1:5">
      <c r="A209" s="1" t="s">
        <v>9499</v>
      </c>
      <c r="B209" s="17" t="s">
        <v>9500</v>
      </c>
      <c r="D209" s="4">
        <v>2995</v>
      </c>
      <c r="E209" s="4">
        <f t="shared" si="3"/>
        <v>2695.5</v>
      </c>
    </row>
    <row r="210" spans="1:5">
      <c r="A210" s="1" t="s">
        <v>9501</v>
      </c>
      <c r="B210" s="17" t="s">
        <v>9502</v>
      </c>
      <c r="D210" s="4">
        <v>9995</v>
      </c>
      <c r="E210" s="4">
        <f t="shared" si="3"/>
        <v>8995.5</v>
      </c>
    </row>
    <row r="211" spans="1:5">
      <c r="A211" s="1" t="s">
        <v>9503</v>
      </c>
      <c r="B211" s="17" t="s">
        <v>9504</v>
      </c>
      <c r="D211" s="4">
        <v>9995</v>
      </c>
      <c r="E211" s="4">
        <f t="shared" si="3"/>
        <v>8995.5</v>
      </c>
    </row>
    <row r="212" spans="1:5">
      <c r="A212" s="1" t="s">
        <v>9505</v>
      </c>
      <c r="B212" s="17" t="s">
        <v>9506</v>
      </c>
      <c r="D212" s="4">
        <v>3855</v>
      </c>
      <c r="E212" s="4">
        <f t="shared" si="3"/>
        <v>3469.5</v>
      </c>
    </row>
    <row r="213" spans="1:5">
      <c r="A213" s="1" t="s">
        <v>9507</v>
      </c>
      <c r="B213" s="17" t="s">
        <v>9508</v>
      </c>
      <c r="D213" s="4">
        <v>695</v>
      </c>
      <c r="E213" s="4">
        <f t="shared" si="3"/>
        <v>625.5</v>
      </c>
    </row>
    <row r="214" spans="1:5">
      <c r="A214" s="1" t="s">
        <v>9509</v>
      </c>
      <c r="B214" s="17" t="s">
        <v>9510</v>
      </c>
      <c r="D214" s="4">
        <v>595</v>
      </c>
      <c r="E214" s="4">
        <f t="shared" si="3"/>
        <v>535.5</v>
      </c>
    </row>
    <row r="215" spans="1:5">
      <c r="A215" s="1" t="s">
        <v>9511</v>
      </c>
      <c r="B215" s="17" t="s">
        <v>9512</v>
      </c>
      <c r="D215" s="4">
        <v>5995</v>
      </c>
      <c r="E215" s="4">
        <f t="shared" si="3"/>
        <v>5395.5</v>
      </c>
    </row>
    <row r="216" spans="1:5">
      <c r="A216" s="1" t="s">
        <v>9513</v>
      </c>
      <c r="B216" s="17" t="s">
        <v>9514</v>
      </c>
      <c r="D216" s="4">
        <v>295</v>
      </c>
      <c r="E216" s="4">
        <f t="shared" si="3"/>
        <v>265.5</v>
      </c>
    </row>
    <row r="217" spans="1:5">
      <c r="A217" s="1" t="s">
        <v>9515</v>
      </c>
      <c r="B217" s="17" t="s">
        <v>9516</v>
      </c>
      <c r="D217" s="4">
        <v>5995</v>
      </c>
      <c r="E217" s="4">
        <f t="shared" si="3"/>
        <v>5395.5</v>
      </c>
    </row>
    <row r="218" spans="1:5">
      <c r="A218" s="1" t="s">
        <v>9517</v>
      </c>
      <c r="B218" s="17" t="s">
        <v>9518</v>
      </c>
      <c r="D218" s="4">
        <v>1795</v>
      </c>
      <c r="E218" s="4">
        <f t="shared" si="3"/>
        <v>1615.5</v>
      </c>
    </row>
    <row r="219" spans="1:5">
      <c r="A219" s="1" t="s">
        <v>9519</v>
      </c>
      <c r="B219" s="17" t="s">
        <v>9520</v>
      </c>
      <c r="D219" s="4">
        <v>95</v>
      </c>
      <c r="E219" s="4">
        <f t="shared" si="3"/>
        <v>85.5</v>
      </c>
    </row>
    <row r="220" spans="1:5">
      <c r="A220" s="1" t="s">
        <v>9521</v>
      </c>
      <c r="B220" s="17" t="s">
        <v>9522</v>
      </c>
      <c r="D220" s="4">
        <v>4995</v>
      </c>
      <c r="E220" s="4">
        <f t="shared" si="3"/>
        <v>4495.5</v>
      </c>
    </row>
    <row r="221" spans="1:5">
      <c r="A221" s="1" t="s">
        <v>9523</v>
      </c>
      <c r="B221" s="17" t="s">
        <v>9524</v>
      </c>
      <c r="D221" s="4">
        <v>1495</v>
      </c>
      <c r="E221" s="4">
        <f t="shared" si="3"/>
        <v>1345.5</v>
      </c>
    </row>
    <row r="222" spans="1:5">
      <c r="A222" s="1" t="s">
        <v>9525</v>
      </c>
      <c r="B222" s="17" t="s">
        <v>9526</v>
      </c>
      <c r="D222" s="4">
        <v>695</v>
      </c>
      <c r="E222" s="4">
        <f t="shared" si="3"/>
        <v>625.5</v>
      </c>
    </row>
    <row r="223" spans="1:5">
      <c r="A223" s="1" t="s">
        <v>9527</v>
      </c>
      <c r="B223" s="17" t="s">
        <v>9528</v>
      </c>
      <c r="D223" s="4">
        <v>495</v>
      </c>
      <c r="E223" s="4">
        <f t="shared" si="3"/>
        <v>445.5</v>
      </c>
    </row>
    <row r="224" spans="1:5">
      <c r="A224" s="1" t="s">
        <v>9529</v>
      </c>
      <c r="B224" s="17" t="s">
        <v>9530</v>
      </c>
      <c r="D224" s="4">
        <v>9995</v>
      </c>
      <c r="E224" s="4">
        <f t="shared" si="3"/>
        <v>8995.5</v>
      </c>
    </row>
    <row r="225" spans="1:5">
      <c r="A225" s="1" t="s">
        <v>9531</v>
      </c>
      <c r="B225" s="17" t="s">
        <v>9532</v>
      </c>
      <c r="D225" s="4">
        <v>8995</v>
      </c>
      <c r="E225" s="4">
        <f t="shared" si="3"/>
        <v>8095.5</v>
      </c>
    </row>
    <row r="226" spans="1:5">
      <c r="A226" s="1" t="s">
        <v>9533</v>
      </c>
      <c r="B226" s="17" t="s">
        <v>9534</v>
      </c>
      <c r="D226" s="4">
        <v>2995</v>
      </c>
      <c r="E226" s="4">
        <f t="shared" si="3"/>
        <v>2695.5</v>
      </c>
    </row>
    <row r="227" spans="1:5">
      <c r="A227" s="1" t="s">
        <v>9535</v>
      </c>
      <c r="B227" s="17" t="s">
        <v>9536</v>
      </c>
      <c r="D227" s="4">
        <v>2995</v>
      </c>
      <c r="E227" s="4">
        <f t="shared" si="3"/>
        <v>2695.5</v>
      </c>
    </row>
    <row r="228" spans="1:5">
      <c r="A228" s="1" t="s">
        <v>9537</v>
      </c>
      <c r="B228" s="17" t="s">
        <v>9538</v>
      </c>
      <c r="D228" s="4">
        <v>995</v>
      </c>
      <c r="E228" s="4">
        <f t="shared" si="3"/>
        <v>895.5</v>
      </c>
    </row>
    <row r="229" spans="1:5">
      <c r="A229" s="1" t="s">
        <v>9539</v>
      </c>
      <c r="B229" s="17" t="s">
        <v>9540</v>
      </c>
      <c r="D229" s="4">
        <v>395</v>
      </c>
      <c r="E229" s="4">
        <f t="shared" si="3"/>
        <v>355.5</v>
      </c>
    </row>
    <row r="230" spans="1:5">
      <c r="A230" s="1" t="s">
        <v>9541</v>
      </c>
      <c r="B230" s="17" t="s">
        <v>9542</v>
      </c>
      <c r="D230" s="4">
        <v>75</v>
      </c>
      <c r="E230" s="4">
        <f t="shared" si="3"/>
        <v>67.5</v>
      </c>
    </row>
    <row r="231" spans="1:5">
      <c r="A231" s="1" t="s">
        <v>9543</v>
      </c>
      <c r="B231" s="17" t="s">
        <v>9544</v>
      </c>
      <c r="D231" s="4">
        <v>895</v>
      </c>
      <c r="E231" s="4">
        <f t="shared" si="3"/>
        <v>805.5</v>
      </c>
    </row>
    <row r="232" spans="1:5">
      <c r="A232" s="1" t="s">
        <v>9545</v>
      </c>
      <c r="B232" s="17" t="s">
        <v>9546</v>
      </c>
      <c r="D232" s="4">
        <v>495</v>
      </c>
      <c r="E232" s="4">
        <f t="shared" si="3"/>
        <v>445.5</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811"/>
  <sheetViews>
    <sheetView topLeftCell="A1615" workbookViewId="0">
      <selection activeCell="H35" sqref="H35"/>
    </sheetView>
  </sheetViews>
  <sheetFormatPr defaultRowHeight="15"/>
  <cols>
    <col min="1" max="1" width="16.7109375" style="1" customWidth="1"/>
    <col min="2" max="2" width="72" style="1" customWidth="1"/>
    <col min="3" max="3" width="14.140625" style="17" customWidth="1"/>
    <col min="4" max="4" width="12.42578125" style="1" customWidth="1"/>
    <col min="5" max="5" width="10.5703125" style="23" customWidth="1"/>
    <col min="6" max="16384" width="9.140625" style="1"/>
  </cols>
  <sheetData>
    <row r="1" spans="1:5" ht="26.25">
      <c r="A1" s="230" t="s">
        <v>31</v>
      </c>
      <c r="B1" s="231"/>
      <c r="C1" s="231"/>
      <c r="D1" s="231"/>
      <c r="E1" s="232"/>
    </row>
    <row r="3" spans="1:5">
      <c r="A3" s="11" t="s">
        <v>7</v>
      </c>
      <c r="B3" s="11" t="s">
        <v>8</v>
      </c>
      <c r="C3" s="18" t="s">
        <v>2</v>
      </c>
      <c r="D3" s="12" t="s">
        <v>5</v>
      </c>
      <c r="E3" s="20" t="s">
        <v>6</v>
      </c>
    </row>
    <row r="4" spans="1:5">
      <c r="A4" s="19" t="s">
        <v>39</v>
      </c>
      <c r="B4" s="21" t="s">
        <v>1840</v>
      </c>
      <c r="C4" s="17">
        <v>0.42</v>
      </c>
      <c r="D4" s="22">
        <v>79706</v>
      </c>
      <c r="E4" s="23">
        <f>SUM(D4*0.58)</f>
        <v>46229.479999999996</v>
      </c>
    </row>
    <row r="5" spans="1:5">
      <c r="A5" s="19" t="s">
        <v>40</v>
      </c>
      <c r="B5" s="21" t="s">
        <v>1841</v>
      </c>
      <c r="C5" s="17">
        <v>0.42</v>
      </c>
      <c r="D5" s="22">
        <v>77726</v>
      </c>
      <c r="E5" s="23">
        <f t="shared" ref="E5:E61" si="0">SUM(D5*0.58)</f>
        <v>45081.079999999994</v>
      </c>
    </row>
    <row r="6" spans="1:5">
      <c r="A6" s="19" t="s">
        <v>41</v>
      </c>
      <c r="B6" s="21" t="s">
        <v>1842</v>
      </c>
      <c r="C6" s="17">
        <v>0.42</v>
      </c>
      <c r="D6" s="22">
        <v>96734</v>
      </c>
      <c r="E6" s="23">
        <f t="shared" si="0"/>
        <v>56105.719999999994</v>
      </c>
    </row>
    <row r="7" spans="1:5" ht="33.75">
      <c r="A7" s="19" t="s">
        <v>42</v>
      </c>
      <c r="B7" s="21" t="s">
        <v>1843</v>
      </c>
      <c r="C7" s="17">
        <v>0.42</v>
      </c>
      <c r="D7" s="22">
        <v>430</v>
      </c>
      <c r="E7" s="23">
        <f t="shared" si="0"/>
        <v>249.39999999999998</v>
      </c>
    </row>
    <row r="8" spans="1:5">
      <c r="A8" s="19" t="s">
        <v>43</v>
      </c>
      <c r="B8" s="21" t="s">
        <v>1844</v>
      </c>
      <c r="C8" s="17">
        <v>0.42</v>
      </c>
      <c r="D8" s="22">
        <v>440</v>
      </c>
      <c r="E8" s="23">
        <f t="shared" si="0"/>
        <v>255.2</v>
      </c>
    </row>
    <row r="9" spans="1:5">
      <c r="A9" s="19" t="s">
        <v>44</v>
      </c>
      <c r="B9" s="21" t="s">
        <v>1845</v>
      </c>
      <c r="C9" s="17">
        <v>0.42</v>
      </c>
      <c r="D9" s="22">
        <v>280</v>
      </c>
      <c r="E9" s="23">
        <f t="shared" si="0"/>
        <v>162.39999999999998</v>
      </c>
    </row>
    <row r="10" spans="1:5">
      <c r="A10" s="19" t="s">
        <v>45</v>
      </c>
      <c r="B10" s="21" t="s">
        <v>1846</v>
      </c>
      <c r="C10" s="17">
        <v>0.42</v>
      </c>
      <c r="D10" s="22">
        <v>280</v>
      </c>
      <c r="E10" s="23">
        <f t="shared" si="0"/>
        <v>162.39999999999998</v>
      </c>
    </row>
    <row r="11" spans="1:5">
      <c r="A11" s="19" t="s">
        <v>46</v>
      </c>
      <c r="B11" s="21" t="s">
        <v>1847</v>
      </c>
      <c r="C11" s="17">
        <v>0.42</v>
      </c>
      <c r="D11" s="22">
        <v>500</v>
      </c>
      <c r="E11" s="23">
        <f t="shared" si="0"/>
        <v>290</v>
      </c>
    </row>
    <row r="12" spans="1:5" ht="22.5">
      <c r="A12" s="19" t="s">
        <v>47</v>
      </c>
      <c r="B12" s="21" t="s">
        <v>1848</v>
      </c>
      <c r="C12" s="17">
        <v>0.42</v>
      </c>
      <c r="D12" s="22">
        <v>500</v>
      </c>
      <c r="E12" s="23">
        <f t="shared" si="0"/>
        <v>290</v>
      </c>
    </row>
    <row r="13" spans="1:5">
      <c r="A13" s="19" t="s">
        <v>48</v>
      </c>
      <c r="B13" s="21" t="s">
        <v>1849</v>
      </c>
      <c r="C13" s="17">
        <v>0.42</v>
      </c>
      <c r="D13" s="22">
        <v>780</v>
      </c>
      <c r="E13" s="23">
        <f t="shared" si="0"/>
        <v>452.4</v>
      </c>
    </row>
    <row r="14" spans="1:5">
      <c r="A14" s="19" t="s">
        <v>49</v>
      </c>
      <c r="B14" s="21" t="s">
        <v>1850</v>
      </c>
      <c r="C14" s="17">
        <v>0.42</v>
      </c>
      <c r="D14" s="22">
        <v>1170</v>
      </c>
      <c r="E14" s="23">
        <f t="shared" si="0"/>
        <v>678.59999999999991</v>
      </c>
    </row>
    <row r="15" spans="1:5">
      <c r="A15" s="19" t="s">
        <v>50</v>
      </c>
      <c r="B15" s="21" t="s">
        <v>1851</v>
      </c>
      <c r="C15" s="17">
        <v>0.42</v>
      </c>
      <c r="D15" s="22">
        <v>5130</v>
      </c>
      <c r="E15" s="23">
        <f t="shared" si="0"/>
        <v>2975.3999999999996</v>
      </c>
    </row>
    <row r="16" spans="1:5">
      <c r="A16" s="19" t="s">
        <v>51</v>
      </c>
      <c r="B16" s="21" t="s">
        <v>1852</v>
      </c>
      <c r="C16" s="17">
        <v>0.42</v>
      </c>
      <c r="D16" s="22">
        <v>4730</v>
      </c>
      <c r="E16" s="23">
        <f t="shared" si="0"/>
        <v>2743.3999999999996</v>
      </c>
    </row>
    <row r="17" spans="1:5">
      <c r="A17" s="19" t="s">
        <v>52</v>
      </c>
      <c r="B17" s="21" t="s">
        <v>1853</v>
      </c>
      <c r="C17" s="17">
        <v>0.42</v>
      </c>
      <c r="D17" s="22">
        <v>390</v>
      </c>
      <c r="E17" s="23">
        <f t="shared" si="0"/>
        <v>226.2</v>
      </c>
    </row>
    <row r="18" spans="1:5">
      <c r="A18" s="19" t="s">
        <v>53</v>
      </c>
      <c r="B18" s="21" t="s">
        <v>1854</v>
      </c>
      <c r="C18" s="17">
        <v>0.42</v>
      </c>
      <c r="D18" s="22">
        <v>500</v>
      </c>
      <c r="E18" s="23">
        <f t="shared" si="0"/>
        <v>290</v>
      </c>
    </row>
    <row r="19" spans="1:5">
      <c r="A19" s="19" t="s">
        <v>54</v>
      </c>
      <c r="B19" s="21" t="s">
        <v>1855</v>
      </c>
      <c r="C19" s="17">
        <v>0.42</v>
      </c>
      <c r="D19" s="22">
        <v>3260</v>
      </c>
      <c r="E19" s="23">
        <f t="shared" si="0"/>
        <v>1890.8</v>
      </c>
    </row>
    <row r="20" spans="1:5">
      <c r="A20" s="19" t="s">
        <v>55</v>
      </c>
      <c r="B20" s="21" t="s">
        <v>1856</v>
      </c>
      <c r="C20" s="17">
        <v>0.42</v>
      </c>
      <c r="D20" s="22">
        <v>4930</v>
      </c>
      <c r="E20" s="23">
        <f t="shared" si="0"/>
        <v>2859.3999999999996</v>
      </c>
    </row>
    <row r="21" spans="1:5">
      <c r="A21" s="19" t="s">
        <v>56</v>
      </c>
      <c r="B21" s="21" t="s">
        <v>1857</v>
      </c>
      <c r="C21" s="17">
        <v>0.42</v>
      </c>
      <c r="D21" s="22">
        <v>850</v>
      </c>
      <c r="E21" s="23">
        <f t="shared" si="0"/>
        <v>492.99999999999994</v>
      </c>
    </row>
    <row r="22" spans="1:5">
      <c r="A22" s="19" t="s">
        <v>57</v>
      </c>
      <c r="B22" s="21" t="s">
        <v>1858</v>
      </c>
      <c r="C22" s="17">
        <v>0.42</v>
      </c>
      <c r="D22" s="22">
        <v>1390</v>
      </c>
      <c r="E22" s="23">
        <f t="shared" si="0"/>
        <v>806.19999999999993</v>
      </c>
    </row>
    <row r="23" spans="1:5">
      <c r="A23" s="19" t="s">
        <v>58</v>
      </c>
      <c r="B23" s="21" t="s">
        <v>1859</v>
      </c>
      <c r="C23" s="17">
        <v>0.42</v>
      </c>
      <c r="D23" s="22">
        <v>130</v>
      </c>
      <c r="E23" s="23">
        <f t="shared" si="0"/>
        <v>75.399999999999991</v>
      </c>
    </row>
    <row r="24" spans="1:5">
      <c r="A24" s="19" t="s">
        <v>59</v>
      </c>
      <c r="B24" s="21" t="s">
        <v>1860</v>
      </c>
      <c r="C24" s="17">
        <v>0.42</v>
      </c>
      <c r="D24" s="22">
        <v>210</v>
      </c>
      <c r="E24" s="23">
        <f t="shared" si="0"/>
        <v>121.8</v>
      </c>
    </row>
    <row r="25" spans="1:5">
      <c r="A25" s="19" t="s">
        <v>60</v>
      </c>
      <c r="B25" s="21" t="s">
        <v>1861</v>
      </c>
      <c r="C25" s="17">
        <v>0.42</v>
      </c>
      <c r="D25" s="22">
        <v>700</v>
      </c>
      <c r="E25" s="23">
        <f t="shared" si="0"/>
        <v>406</v>
      </c>
    </row>
    <row r="26" spans="1:5">
      <c r="A26" s="19" t="s">
        <v>61</v>
      </c>
      <c r="B26" s="21" t="s">
        <v>1862</v>
      </c>
      <c r="C26" s="17">
        <v>0.42</v>
      </c>
      <c r="D26" s="22">
        <v>700</v>
      </c>
      <c r="E26" s="23">
        <f t="shared" si="0"/>
        <v>406</v>
      </c>
    </row>
    <row r="27" spans="1:5">
      <c r="A27" s="19" t="s">
        <v>62</v>
      </c>
      <c r="B27" s="21" t="s">
        <v>1863</v>
      </c>
      <c r="C27" s="17">
        <v>0.42</v>
      </c>
      <c r="D27" s="22">
        <v>700</v>
      </c>
      <c r="E27" s="23">
        <f t="shared" si="0"/>
        <v>406</v>
      </c>
    </row>
    <row r="28" spans="1:5">
      <c r="A28" s="19" t="s">
        <v>63</v>
      </c>
      <c r="B28" s="21" t="s">
        <v>1864</v>
      </c>
      <c r="C28" s="17">
        <v>0.42</v>
      </c>
      <c r="D28" s="22">
        <v>700</v>
      </c>
      <c r="E28" s="23">
        <f t="shared" si="0"/>
        <v>406</v>
      </c>
    </row>
    <row r="29" spans="1:5">
      <c r="A29" s="19" t="s">
        <v>64</v>
      </c>
      <c r="B29" s="21" t="s">
        <v>1865</v>
      </c>
      <c r="C29" s="17">
        <v>0.42</v>
      </c>
      <c r="D29" s="22">
        <v>750</v>
      </c>
      <c r="E29" s="23">
        <f t="shared" si="0"/>
        <v>434.99999999999994</v>
      </c>
    </row>
    <row r="30" spans="1:5">
      <c r="A30" s="19" t="s">
        <v>65</v>
      </c>
      <c r="B30" s="21" t="s">
        <v>1866</v>
      </c>
      <c r="C30" s="17">
        <v>0.42</v>
      </c>
      <c r="D30" s="22">
        <v>390</v>
      </c>
      <c r="E30" s="23">
        <f t="shared" si="0"/>
        <v>226.2</v>
      </c>
    </row>
    <row r="31" spans="1:5">
      <c r="A31" s="19" t="s">
        <v>66</v>
      </c>
      <c r="B31" s="21" t="s">
        <v>1867</v>
      </c>
      <c r="C31" s="17">
        <v>0.42</v>
      </c>
      <c r="D31" s="22">
        <v>100</v>
      </c>
      <c r="E31" s="23">
        <f t="shared" si="0"/>
        <v>57.999999999999993</v>
      </c>
    </row>
    <row r="32" spans="1:5">
      <c r="A32" s="19" t="s">
        <v>67</v>
      </c>
      <c r="B32" s="21" t="s">
        <v>1868</v>
      </c>
      <c r="C32" s="17">
        <v>0.42</v>
      </c>
      <c r="D32" s="22">
        <v>1490</v>
      </c>
      <c r="E32" s="23">
        <f t="shared" si="0"/>
        <v>864.19999999999993</v>
      </c>
    </row>
    <row r="33" spans="1:5">
      <c r="A33" s="19" t="s">
        <v>68</v>
      </c>
      <c r="B33" s="21" t="s">
        <v>1869</v>
      </c>
      <c r="C33" s="17">
        <v>0.42</v>
      </c>
      <c r="D33" s="22">
        <v>8590</v>
      </c>
      <c r="E33" s="23">
        <f t="shared" si="0"/>
        <v>4982.2</v>
      </c>
    </row>
    <row r="34" spans="1:5">
      <c r="A34" s="19" t="s">
        <v>69</v>
      </c>
      <c r="B34" s="21" t="s">
        <v>1870</v>
      </c>
      <c r="C34" s="17">
        <v>0.42</v>
      </c>
      <c r="D34" s="22">
        <v>2390</v>
      </c>
      <c r="E34" s="23">
        <f t="shared" si="0"/>
        <v>1386.1999999999998</v>
      </c>
    </row>
    <row r="35" spans="1:5">
      <c r="A35" s="19" t="s">
        <v>70</v>
      </c>
      <c r="B35" s="21" t="s">
        <v>1871</v>
      </c>
      <c r="C35" s="17">
        <v>0.42</v>
      </c>
      <c r="D35" s="22">
        <v>2490</v>
      </c>
      <c r="E35" s="23">
        <f t="shared" si="0"/>
        <v>1444.1999999999998</v>
      </c>
    </row>
    <row r="36" spans="1:5">
      <c r="A36" s="19" t="s">
        <v>71</v>
      </c>
      <c r="B36" s="21" t="s">
        <v>1872</v>
      </c>
      <c r="C36" s="17">
        <v>0.42</v>
      </c>
      <c r="D36" s="22">
        <v>2330</v>
      </c>
      <c r="E36" s="23">
        <f t="shared" si="0"/>
        <v>1351.3999999999999</v>
      </c>
    </row>
    <row r="37" spans="1:5">
      <c r="A37" s="19" t="s">
        <v>72</v>
      </c>
      <c r="B37" s="21" t="s">
        <v>1873</v>
      </c>
      <c r="C37" s="17">
        <v>0.42</v>
      </c>
      <c r="D37" s="22">
        <v>2190</v>
      </c>
      <c r="E37" s="23">
        <f t="shared" si="0"/>
        <v>1270.1999999999998</v>
      </c>
    </row>
    <row r="38" spans="1:5">
      <c r="A38" s="19" t="s">
        <v>73</v>
      </c>
      <c r="B38" s="21" t="s">
        <v>1874</v>
      </c>
      <c r="C38" s="17">
        <v>0.42</v>
      </c>
      <c r="D38" s="22">
        <v>2890</v>
      </c>
      <c r="E38" s="23">
        <f t="shared" si="0"/>
        <v>1676.1999999999998</v>
      </c>
    </row>
    <row r="39" spans="1:5">
      <c r="A39" s="19" t="s">
        <v>74</v>
      </c>
      <c r="B39" s="21" t="s">
        <v>1875</v>
      </c>
      <c r="C39" s="17">
        <v>0.42</v>
      </c>
      <c r="D39" s="22">
        <v>590</v>
      </c>
      <c r="E39" s="23">
        <f t="shared" si="0"/>
        <v>342.2</v>
      </c>
    </row>
    <row r="40" spans="1:5" ht="22.5">
      <c r="A40" s="19" t="s">
        <v>75</v>
      </c>
      <c r="B40" s="21" t="s">
        <v>1876</v>
      </c>
      <c r="C40" s="17">
        <v>0.42</v>
      </c>
      <c r="D40" s="22">
        <v>990</v>
      </c>
      <c r="E40" s="23">
        <f t="shared" si="0"/>
        <v>574.19999999999993</v>
      </c>
    </row>
    <row r="41" spans="1:5" ht="22.5">
      <c r="A41" s="19" t="s">
        <v>76</v>
      </c>
      <c r="B41" s="21" t="s">
        <v>1877</v>
      </c>
      <c r="C41" s="17">
        <v>0.42</v>
      </c>
      <c r="D41" s="22">
        <v>1090</v>
      </c>
      <c r="E41" s="23">
        <f t="shared" si="0"/>
        <v>632.19999999999993</v>
      </c>
    </row>
    <row r="42" spans="1:5">
      <c r="A42" s="19" t="s">
        <v>77</v>
      </c>
      <c r="B42" s="21" t="s">
        <v>1878</v>
      </c>
      <c r="C42" s="17">
        <v>0.42</v>
      </c>
      <c r="D42" s="22">
        <v>1190</v>
      </c>
      <c r="E42" s="23">
        <f t="shared" si="0"/>
        <v>690.19999999999993</v>
      </c>
    </row>
    <row r="43" spans="1:5">
      <c r="A43" s="19" t="s">
        <v>78</v>
      </c>
      <c r="B43" s="21" t="s">
        <v>1879</v>
      </c>
      <c r="C43" s="17">
        <v>0.42</v>
      </c>
      <c r="D43" s="22">
        <v>2650</v>
      </c>
      <c r="E43" s="23">
        <f t="shared" si="0"/>
        <v>1537</v>
      </c>
    </row>
    <row r="44" spans="1:5">
      <c r="A44" s="19" t="s">
        <v>79</v>
      </c>
      <c r="B44" s="21" t="s">
        <v>1880</v>
      </c>
      <c r="C44" s="17">
        <v>0.42</v>
      </c>
      <c r="D44" s="22">
        <v>3850</v>
      </c>
      <c r="E44" s="23">
        <f t="shared" si="0"/>
        <v>2233</v>
      </c>
    </row>
    <row r="45" spans="1:5">
      <c r="A45" s="19" t="s">
        <v>80</v>
      </c>
      <c r="B45" s="21" t="s">
        <v>1881</v>
      </c>
      <c r="C45" s="17">
        <v>0.42</v>
      </c>
      <c r="D45" s="22">
        <v>250</v>
      </c>
      <c r="E45" s="23">
        <f t="shared" si="0"/>
        <v>145</v>
      </c>
    </row>
    <row r="46" spans="1:5">
      <c r="A46" s="19" t="s">
        <v>81</v>
      </c>
      <c r="B46" s="21" t="s">
        <v>1882</v>
      </c>
      <c r="C46" s="17">
        <v>0.42</v>
      </c>
      <c r="D46" s="22">
        <v>250</v>
      </c>
      <c r="E46" s="23">
        <f t="shared" si="0"/>
        <v>145</v>
      </c>
    </row>
    <row r="47" spans="1:5">
      <c r="A47" s="19" t="s">
        <v>82</v>
      </c>
      <c r="B47" s="21" t="s">
        <v>1883</v>
      </c>
      <c r="C47" s="17">
        <v>0.42</v>
      </c>
      <c r="D47" s="22">
        <v>250</v>
      </c>
      <c r="E47" s="23">
        <f t="shared" si="0"/>
        <v>145</v>
      </c>
    </row>
    <row r="48" spans="1:5">
      <c r="A48" s="19" t="s">
        <v>83</v>
      </c>
      <c r="B48" s="21" t="s">
        <v>1884</v>
      </c>
      <c r="C48" s="17">
        <v>0.42</v>
      </c>
      <c r="D48" s="22">
        <v>250</v>
      </c>
      <c r="E48" s="23">
        <f t="shared" si="0"/>
        <v>145</v>
      </c>
    </row>
    <row r="49" spans="1:5">
      <c r="A49" s="19" t="s">
        <v>84</v>
      </c>
      <c r="B49" s="21" t="s">
        <v>1885</v>
      </c>
      <c r="C49" s="17">
        <v>0.42</v>
      </c>
      <c r="D49" s="22">
        <v>1990</v>
      </c>
      <c r="E49" s="23">
        <f t="shared" si="0"/>
        <v>1154.1999999999998</v>
      </c>
    </row>
    <row r="50" spans="1:5">
      <c r="A50" s="19" t="s">
        <v>85</v>
      </c>
      <c r="B50" s="21" t="s">
        <v>1886</v>
      </c>
      <c r="C50" s="17">
        <v>0.42</v>
      </c>
      <c r="D50" s="22">
        <v>1190</v>
      </c>
      <c r="E50" s="23">
        <f t="shared" si="0"/>
        <v>690.19999999999993</v>
      </c>
    </row>
    <row r="51" spans="1:5">
      <c r="A51" s="19" t="s">
        <v>86</v>
      </c>
      <c r="B51" s="21" t="s">
        <v>1887</v>
      </c>
      <c r="C51" s="17">
        <v>0.42</v>
      </c>
      <c r="D51" s="22">
        <v>890</v>
      </c>
      <c r="E51" s="23">
        <f t="shared" si="0"/>
        <v>516.19999999999993</v>
      </c>
    </row>
    <row r="52" spans="1:5">
      <c r="A52" s="19" t="s">
        <v>87</v>
      </c>
      <c r="B52" s="21" t="s">
        <v>1888</v>
      </c>
      <c r="C52" s="17">
        <v>0.42</v>
      </c>
      <c r="D52" s="22">
        <v>1190</v>
      </c>
      <c r="E52" s="23">
        <f t="shared" si="0"/>
        <v>690.19999999999993</v>
      </c>
    </row>
    <row r="53" spans="1:5">
      <c r="A53" s="19" t="s">
        <v>88</v>
      </c>
      <c r="B53" s="21" t="s">
        <v>1889</v>
      </c>
      <c r="C53" s="17">
        <v>0.42</v>
      </c>
      <c r="D53" s="22">
        <v>1590</v>
      </c>
      <c r="E53" s="23">
        <f t="shared" si="0"/>
        <v>922.19999999999993</v>
      </c>
    </row>
    <row r="54" spans="1:5">
      <c r="A54" s="19" t="s">
        <v>89</v>
      </c>
      <c r="B54" s="21" t="s">
        <v>1890</v>
      </c>
      <c r="C54" s="17">
        <v>0.42</v>
      </c>
      <c r="D54" s="22">
        <v>3190</v>
      </c>
      <c r="E54" s="23">
        <f t="shared" si="0"/>
        <v>1850.1999999999998</v>
      </c>
    </row>
    <row r="55" spans="1:5">
      <c r="A55" s="19" t="s">
        <v>90</v>
      </c>
      <c r="B55" s="21" t="s">
        <v>1891</v>
      </c>
      <c r="C55" s="17">
        <v>0.42</v>
      </c>
      <c r="D55" s="22">
        <v>1990</v>
      </c>
      <c r="E55" s="23">
        <f t="shared" si="0"/>
        <v>1154.1999999999998</v>
      </c>
    </row>
    <row r="56" spans="1:5">
      <c r="A56" s="19" t="s">
        <v>91</v>
      </c>
      <c r="B56" s="21" t="s">
        <v>1892</v>
      </c>
      <c r="C56" s="17">
        <v>0.42</v>
      </c>
      <c r="D56" s="22">
        <v>2480</v>
      </c>
      <c r="E56" s="23">
        <f t="shared" si="0"/>
        <v>1438.3999999999999</v>
      </c>
    </row>
    <row r="57" spans="1:5">
      <c r="A57" s="19" t="s">
        <v>92</v>
      </c>
      <c r="B57" s="21" t="s">
        <v>1893</v>
      </c>
      <c r="C57" s="17">
        <v>0.42</v>
      </c>
      <c r="D57" s="22">
        <v>3190</v>
      </c>
      <c r="E57" s="23">
        <f t="shared" si="0"/>
        <v>1850.1999999999998</v>
      </c>
    </row>
    <row r="58" spans="1:5">
      <c r="A58" s="19" t="s">
        <v>93</v>
      </c>
      <c r="B58" s="21" t="s">
        <v>1894</v>
      </c>
      <c r="C58" s="17">
        <v>0.42</v>
      </c>
      <c r="D58" s="22">
        <v>3990</v>
      </c>
      <c r="E58" s="23">
        <f t="shared" si="0"/>
        <v>2314.1999999999998</v>
      </c>
    </row>
    <row r="59" spans="1:5">
      <c r="A59" s="19" t="s">
        <v>94</v>
      </c>
      <c r="B59" s="21" t="s">
        <v>1895</v>
      </c>
      <c r="C59" s="17">
        <v>0.42</v>
      </c>
      <c r="D59" s="22">
        <v>4390</v>
      </c>
      <c r="E59" s="23">
        <f t="shared" si="0"/>
        <v>2546.1999999999998</v>
      </c>
    </row>
    <row r="60" spans="1:5">
      <c r="A60" s="19" t="s">
        <v>95</v>
      </c>
      <c r="B60" s="21" t="s">
        <v>1896</v>
      </c>
      <c r="C60" s="17">
        <v>0.42</v>
      </c>
      <c r="D60" s="22">
        <v>5190</v>
      </c>
      <c r="E60" s="23">
        <f t="shared" si="0"/>
        <v>3010.2</v>
      </c>
    </row>
    <row r="61" spans="1:5">
      <c r="A61" s="19" t="s">
        <v>96</v>
      </c>
      <c r="B61" s="21" t="s">
        <v>1897</v>
      </c>
      <c r="C61" s="17">
        <v>0.42</v>
      </c>
      <c r="D61" s="22">
        <v>1990</v>
      </c>
      <c r="E61" s="23">
        <f t="shared" si="0"/>
        <v>1154.1999999999998</v>
      </c>
    </row>
    <row r="62" spans="1:5">
      <c r="A62" s="19" t="s">
        <v>97</v>
      </c>
      <c r="B62" s="21" t="s">
        <v>1898</v>
      </c>
      <c r="C62" s="17">
        <v>0.42</v>
      </c>
      <c r="D62" s="22">
        <v>2480</v>
      </c>
      <c r="E62" s="23">
        <f t="shared" ref="E62:E110" si="1">SUM(D62*0.58)</f>
        <v>1438.3999999999999</v>
      </c>
    </row>
    <row r="63" spans="1:5">
      <c r="A63" s="19" t="s">
        <v>98</v>
      </c>
      <c r="B63" s="21" t="s">
        <v>1899</v>
      </c>
      <c r="C63" s="17">
        <v>0.42</v>
      </c>
      <c r="D63" s="22">
        <v>1990</v>
      </c>
      <c r="E63" s="23">
        <f t="shared" si="1"/>
        <v>1154.1999999999998</v>
      </c>
    </row>
    <row r="64" spans="1:5">
      <c r="A64" s="19" t="s">
        <v>99</v>
      </c>
      <c r="B64" s="21" t="s">
        <v>1900</v>
      </c>
      <c r="C64" s="17">
        <v>0.42</v>
      </c>
      <c r="D64" s="22">
        <v>2480</v>
      </c>
      <c r="E64" s="23">
        <f t="shared" si="1"/>
        <v>1438.3999999999999</v>
      </c>
    </row>
    <row r="65" spans="1:5">
      <c r="A65" s="19" t="s">
        <v>100</v>
      </c>
      <c r="B65" s="21" t="s">
        <v>1901</v>
      </c>
      <c r="C65" s="17">
        <v>0.42</v>
      </c>
      <c r="D65" s="22">
        <v>4490</v>
      </c>
      <c r="E65" s="23">
        <f t="shared" si="1"/>
        <v>2604.1999999999998</v>
      </c>
    </row>
    <row r="66" spans="1:5">
      <c r="A66" s="19" t="s">
        <v>101</v>
      </c>
      <c r="B66" s="21" t="s">
        <v>1902</v>
      </c>
      <c r="C66" s="17">
        <v>0.42</v>
      </c>
      <c r="D66" s="22">
        <v>506</v>
      </c>
      <c r="E66" s="23">
        <f t="shared" si="1"/>
        <v>293.47999999999996</v>
      </c>
    </row>
    <row r="67" spans="1:5">
      <c r="A67" s="19" t="s">
        <v>102</v>
      </c>
      <c r="B67" s="21" t="s">
        <v>1903</v>
      </c>
      <c r="C67" s="17">
        <v>0.42</v>
      </c>
      <c r="D67" s="22">
        <v>936</v>
      </c>
      <c r="E67" s="23">
        <f t="shared" si="1"/>
        <v>542.88</v>
      </c>
    </row>
    <row r="68" spans="1:5">
      <c r="A68" s="19" t="s">
        <v>103</v>
      </c>
      <c r="B68" s="21" t="s">
        <v>1904</v>
      </c>
      <c r="C68" s="17">
        <v>0.42</v>
      </c>
      <c r="D68" s="22">
        <v>628</v>
      </c>
      <c r="E68" s="23">
        <f t="shared" si="1"/>
        <v>364.23999999999995</v>
      </c>
    </row>
    <row r="69" spans="1:5">
      <c r="A69" s="19" t="s">
        <v>104</v>
      </c>
      <c r="B69" s="21" t="s">
        <v>1905</v>
      </c>
      <c r="C69" s="17">
        <v>0.42</v>
      </c>
      <c r="D69" s="22">
        <v>936</v>
      </c>
      <c r="E69" s="23">
        <f t="shared" si="1"/>
        <v>542.88</v>
      </c>
    </row>
    <row r="70" spans="1:5">
      <c r="A70" s="19" t="s">
        <v>105</v>
      </c>
      <c r="B70" s="21" t="s">
        <v>1906</v>
      </c>
      <c r="C70" s="17">
        <v>0.42</v>
      </c>
      <c r="D70" s="22">
        <v>990</v>
      </c>
      <c r="E70" s="23">
        <f t="shared" si="1"/>
        <v>574.19999999999993</v>
      </c>
    </row>
    <row r="71" spans="1:5">
      <c r="A71" s="19" t="s">
        <v>106</v>
      </c>
      <c r="B71" s="21" t="s">
        <v>1878</v>
      </c>
      <c r="C71" s="17">
        <v>0.42</v>
      </c>
      <c r="D71" s="22">
        <v>2590</v>
      </c>
      <c r="E71" s="23">
        <f t="shared" si="1"/>
        <v>1502.1999999999998</v>
      </c>
    </row>
    <row r="72" spans="1:5">
      <c r="A72" s="19" t="s">
        <v>107</v>
      </c>
      <c r="B72" s="21" t="s">
        <v>1907</v>
      </c>
      <c r="C72" s="17">
        <v>0.42</v>
      </c>
      <c r="D72" s="22">
        <v>790</v>
      </c>
      <c r="E72" s="23">
        <f t="shared" si="1"/>
        <v>458.2</v>
      </c>
    </row>
    <row r="73" spans="1:5">
      <c r="A73" s="19" t="s">
        <v>108</v>
      </c>
      <c r="B73" s="21" t="s">
        <v>1908</v>
      </c>
      <c r="C73" s="17">
        <v>0.42</v>
      </c>
      <c r="D73" s="22">
        <v>550</v>
      </c>
      <c r="E73" s="23">
        <f t="shared" si="1"/>
        <v>319</v>
      </c>
    </row>
    <row r="74" spans="1:5">
      <c r="A74" s="19" t="s">
        <v>109</v>
      </c>
      <c r="B74" s="21" t="s">
        <v>1909</v>
      </c>
      <c r="C74" s="17">
        <v>0.42</v>
      </c>
      <c r="D74" s="22">
        <v>550</v>
      </c>
      <c r="E74" s="23">
        <f t="shared" si="1"/>
        <v>319</v>
      </c>
    </row>
    <row r="75" spans="1:5">
      <c r="A75" s="19" t="s">
        <v>110</v>
      </c>
      <c r="B75" s="21" t="s">
        <v>1910</v>
      </c>
      <c r="C75" s="17">
        <v>0.42</v>
      </c>
      <c r="D75" s="22">
        <v>650</v>
      </c>
      <c r="E75" s="23">
        <f t="shared" si="1"/>
        <v>377</v>
      </c>
    </row>
    <row r="76" spans="1:5">
      <c r="A76" s="19" t="s">
        <v>111</v>
      </c>
      <c r="B76" s="21" t="s">
        <v>1911</v>
      </c>
      <c r="C76" s="17">
        <v>0.42</v>
      </c>
      <c r="D76" s="22">
        <v>650</v>
      </c>
      <c r="E76" s="23">
        <f t="shared" si="1"/>
        <v>377</v>
      </c>
    </row>
    <row r="77" spans="1:5">
      <c r="A77" s="19" t="s">
        <v>112</v>
      </c>
      <c r="B77" s="21" t="s">
        <v>1912</v>
      </c>
      <c r="C77" s="17">
        <v>0.42</v>
      </c>
      <c r="D77" s="22">
        <v>1590</v>
      </c>
      <c r="E77" s="23">
        <f t="shared" si="1"/>
        <v>922.19999999999993</v>
      </c>
    </row>
    <row r="78" spans="1:5">
      <c r="A78" s="19" t="s">
        <v>113</v>
      </c>
      <c r="B78" s="21" t="s">
        <v>1913</v>
      </c>
      <c r="C78" s="17">
        <v>0.42</v>
      </c>
      <c r="D78" s="22">
        <v>1590</v>
      </c>
      <c r="E78" s="23">
        <f t="shared" si="1"/>
        <v>922.19999999999993</v>
      </c>
    </row>
    <row r="79" spans="1:5">
      <c r="A79" s="19" t="s">
        <v>114</v>
      </c>
      <c r="B79" s="21" t="s">
        <v>1914</v>
      </c>
      <c r="C79" s="17">
        <v>0.42</v>
      </c>
      <c r="D79" s="22">
        <v>2390</v>
      </c>
      <c r="E79" s="23">
        <f t="shared" si="1"/>
        <v>1386.1999999999998</v>
      </c>
    </row>
    <row r="80" spans="1:5">
      <c r="A80" s="19" t="s">
        <v>115</v>
      </c>
      <c r="B80" s="21" t="s">
        <v>1915</v>
      </c>
      <c r="C80" s="17">
        <v>0.42</v>
      </c>
      <c r="D80" s="22">
        <v>3990</v>
      </c>
      <c r="E80" s="23">
        <f t="shared" si="1"/>
        <v>2314.1999999999998</v>
      </c>
    </row>
    <row r="81" spans="1:5">
      <c r="A81" s="19" t="s">
        <v>116</v>
      </c>
      <c r="B81" s="21" t="s">
        <v>1916</v>
      </c>
      <c r="C81" s="17">
        <v>0.42</v>
      </c>
      <c r="D81" s="22">
        <v>360</v>
      </c>
      <c r="E81" s="23">
        <f t="shared" si="1"/>
        <v>208.79999999999998</v>
      </c>
    </row>
    <row r="82" spans="1:5">
      <c r="A82" s="19" t="s">
        <v>117</v>
      </c>
      <c r="B82" s="21" t="s">
        <v>1917</v>
      </c>
      <c r="C82" s="17">
        <v>0.42</v>
      </c>
      <c r="D82" s="22">
        <v>360</v>
      </c>
      <c r="E82" s="23">
        <f t="shared" si="1"/>
        <v>208.79999999999998</v>
      </c>
    </row>
    <row r="83" spans="1:5">
      <c r="A83" s="19" t="s">
        <v>118</v>
      </c>
      <c r="B83" s="21" t="s">
        <v>1918</v>
      </c>
      <c r="C83" s="17">
        <v>0.42</v>
      </c>
      <c r="D83" s="22">
        <v>360</v>
      </c>
      <c r="E83" s="23">
        <f t="shared" si="1"/>
        <v>208.79999999999998</v>
      </c>
    </row>
    <row r="84" spans="1:5">
      <c r="A84" s="19" t="s">
        <v>119</v>
      </c>
      <c r="B84" s="21" t="s">
        <v>1919</v>
      </c>
      <c r="C84" s="17">
        <v>0.42</v>
      </c>
      <c r="D84" s="22">
        <v>360</v>
      </c>
      <c r="E84" s="23">
        <f t="shared" si="1"/>
        <v>208.79999999999998</v>
      </c>
    </row>
    <row r="85" spans="1:5">
      <c r="A85" s="19" t="s">
        <v>120</v>
      </c>
      <c r="B85" s="21" t="s">
        <v>1920</v>
      </c>
      <c r="C85" s="17">
        <v>0.42</v>
      </c>
      <c r="D85" s="22">
        <v>360</v>
      </c>
      <c r="E85" s="23">
        <f t="shared" si="1"/>
        <v>208.79999999999998</v>
      </c>
    </row>
    <row r="86" spans="1:5">
      <c r="A86" s="19" t="s">
        <v>121</v>
      </c>
      <c r="B86" s="21" t="s">
        <v>1921</v>
      </c>
      <c r="C86" s="17">
        <v>0.42</v>
      </c>
      <c r="D86" s="22">
        <v>360</v>
      </c>
      <c r="E86" s="23">
        <f t="shared" si="1"/>
        <v>208.79999999999998</v>
      </c>
    </row>
    <row r="87" spans="1:5">
      <c r="A87" s="19" t="s">
        <v>122</v>
      </c>
      <c r="B87" s="21" t="s">
        <v>1922</v>
      </c>
      <c r="C87" s="17">
        <v>0.42</v>
      </c>
      <c r="D87" s="22">
        <v>360</v>
      </c>
      <c r="E87" s="23">
        <f t="shared" si="1"/>
        <v>208.79999999999998</v>
      </c>
    </row>
    <row r="88" spans="1:5">
      <c r="A88" s="19" t="s">
        <v>123</v>
      </c>
      <c r="B88" s="21" t="s">
        <v>1923</v>
      </c>
      <c r="C88" s="17">
        <v>0.42</v>
      </c>
      <c r="D88" s="22">
        <v>360</v>
      </c>
      <c r="E88" s="23">
        <f t="shared" si="1"/>
        <v>208.79999999999998</v>
      </c>
    </row>
    <row r="89" spans="1:5">
      <c r="A89" s="19" t="s">
        <v>124</v>
      </c>
      <c r="B89" s="21" t="s">
        <v>1924</v>
      </c>
      <c r="C89" s="17">
        <v>0.42</v>
      </c>
      <c r="D89" s="22">
        <v>360</v>
      </c>
      <c r="E89" s="23">
        <f t="shared" si="1"/>
        <v>208.79999999999998</v>
      </c>
    </row>
    <row r="90" spans="1:5">
      <c r="A90" s="19" t="s">
        <v>125</v>
      </c>
      <c r="B90" s="21" t="s">
        <v>1925</v>
      </c>
      <c r="C90" s="17">
        <v>0.42</v>
      </c>
      <c r="D90" s="22">
        <v>550</v>
      </c>
      <c r="E90" s="23">
        <f t="shared" si="1"/>
        <v>319</v>
      </c>
    </row>
    <row r="91" spans="1:5">
      <c r="A91" s="19" t="s">
        <v>126</v>
      </c>
      <c r="B91" s="21" t="s">
        <v>1926</v>
      </c>
      <c r="C91" s="17">
        <v>0.42</v>
      </c>
      <c r="D91" s="22">
        <v>320</v>
      </c>
      <c r="E91" s="23">
        <f t="shared" si="1"/>
        <v>185.6</v>
      </c>
    </row>
    <row r="92" spans="1:5">
      <c r="A92" s="19" t="s">
        <v>127</v>
      </c>
      <c r="B92" s="21" t="s">
        <v>1927</v>
      </c>
      <c r="C92" s="17">
        <v>0.42</v>
      </c>
      <c r="D92" s="22">
        <v>360</v>
      </c>
      <c r="E92" s="23">
        <f t="shared" si="1"/>
        <v>208.79999999999998</v>
      </c>
    </row>
    <row r="93" spans="1:5">
      <c r="A93" s="19" t="s">
        <v>128</v>
      </c>
      <c r="B93" s="21" t="s">
        <v>1920</v>
      </c>
      <c r="C93" s="17">
        <v>0.42</v>
      </c>
      <c r="D93" s="22">
        <v>360</v>
      </c>
      <c r="E93" s="23">
        <f t="shared" si="1"/>
        <v>208.79999999999998</v>
      </c>
    </row>
    <row r="94" spans="1:5">
      <c r="A94" s="19" t="s">
        <v>129</v>
      </c>
      <c r="B94" s="21" t="s">
        <v>1921</v>
      </c>
      <c r="C94" s="17">
        <v>0.42</v>
      </c>
      <c r="D94" s="22">
        <v>360</v>
      </c>
      <c r="E94" s="23">
        <f t="shared" si="1"/>
        <v>208.79999999999998</v>
      </c>
    </row>
    <row r="95" spans="1:5">
      <c r="A95" s="19" t="s">
        <v>130</v>
      </c>
      <c r="B95" s="21" t="s">
        <v>1928</v>
      </c>
      <c r="C95" s="17">
        <v>0.42</v>
      </c>
      <c r="D95" s="22">
        <v>360</v>
      </c>
      <c r="E95" s="23">
        <f t="shared" si="1"/>
        <v>208.79999999999998</v>
      </c>
    </row>
    <row r="96" spans="1:5">
      <c r="A96" s="19" t="s">
        <v>131</v>
      </c>
      <c r="B96" s="21" t="s">
        <v>1929</v>
      </c>
      <c r="C96" s="17">
        <v>0.42</v>
      </c>
      <c r="D96" s="22">
        <v>360</v>
      </c>
      <c r="E96" s="23">
        <f t="shared" si="1"/>
        <v>208.79999999999998</v>
      </c>
    </row>
    <row r="97" spans="1:5">
      <c r="A97" s="19" t="s">
        <v>132</v>
      </c>
      <c r="B97" s="21" t="s">
        <v>1930</v>
      </c>
      <c r="C97" s="17">
        <v>0.42</v>
      </c>
      <c r="D97" s="22">
        <v>360</v>
      </c>
      <c r="E97" s="23">
        <f t="shared" si="1"/>
        <v>208.79999999999998</v>
      </c>
    </row>
    <row r="98" spans="1:5">
      <c r="A98" s="19" t="s">
        <v>133</v>
      </c>
      <c r="B98" s="21" t="s">
        <v>1931</v>
      </c>
      <c r="C98" s="17">
        <v>0.42</v>
      </c>
      <c r="D98" s="22">
        <v>790</v>
      </c>
      <c r="E98" s="23">
        <f t="shared" si="1"/>
        <v>458.2</v>
      </c>
    </row>
    <row r="99" spans="1:5">
      <c r="A99" s="19" t="s">
        <v>134</v>
      </c>
      <c r="B99" s="21" t="s">
        <v>1932</v>
      </c>
      <c r="C99" s="17">
        <v>0.42</v>
      </c>
      <c r="D99" s="22">
        <v>490</v>
      </c>
      <c r="E99" s="23">
        <f t="shared" si="1"/>
        <v>284.2</v>
      </c>
    </row>
    <row r="100" spans="1:5">
      <c r="A100" s="19" t="s">
        <v>135</v>
      </c>
      <c r="B100" s="21" t="s">
        <v>1933</v>
      </c>
      <c r="C100" s="17">
        <v>0.42</v>
      </c>
      <c r="D100" s="22">
        <v>190</v>
      </c>
      <c r="E100" s="23">
        <f t="shared" si="1"/>
        <v>110.19999999999999</v>
      </c>
    </row>
    <row r="101" spans="1:5">
      <c r="A101" s="19" t="s">
        <v>136</v>
      </c>
      <c r="B101" s="21" t="s">
        <v>1934</v>
      </c>
      <c r="C101" s="17">
        <v>0.42</v>
      </c>
      <c r="D101" s="22">
        <v>190</v>
      </c>
      <c r="E101" s="23">
        <f t="shared" si="1"/>
        <v>110.19999999999999</v>
      </c>
    </row>
    <row r="102" spans="1:5">
      <c r="A102" s="19" t="s">
        <v>137</v>
      </c>
      <c r="B102" s="21" t="s">
        <v>1935</v>
      </c>
      <c r="C102" s="17">
        <v>0.42</v>
      </c>
      <c r="D102" s="22">
        <v>190</v>
      </c>
      <c r="E102" s="23">
        <f t="shared" si="1"/>
        <v>110.19999999999999</v>
      </c>
    </row>
    <row r="103" spans="1:5">
      <c r="A103" s="19" t="s">
        <v>138</v>
      </c>
      <c r="B103" s="21" t="s">
        <v>1936</v>
      </c>
      <c r="C103" s="17">
        <v>0.42</v>
      </c>
      <c r="D103" s="22">
        <v>130</v>
      </c>
      <c r="E103" s="23">
        <f t="shared" si="1"/>
        <v>75.399999999999991</v>
      </c>
    </row>
    <row r="104" spans="1:5">
      <c r="A104" s="19" t="s">
        <v>139</v>
      </c>
      <c r="B104" s="21" t="s">
        <v>1937</v>
      </c>
      <c r="C104" s="17">
        <v>0.42</v>
      </c>
      <c r="D104" s="22">
        <v>130</v>
      </c>
      <c r="E104" s="23">
        <f t="shared" si="1"/>
        <v>75.399999999999991</v>
      </c>
    </row>
    <row r="105" spans="1:5">
      <c r="A105" s="19" t="s">
        <v>140</v>
      </c>
      <c r="B105" s="21" t="s">
        <v>1938</v>
      </c>
      <c r="C105" s="17">
        <v>0.42</v>
      </c>
      <c r="D105" s="22">
        <v>3990</v>
      </c>
      <c r="E105" s="23">
        <f t="shared" si="1"/>
        <v>2314.1999999999998</v>
      </c>
    </row>
    <row r="106" spans="1:5">
      <c r="A106" s="19" t="s">
        <v>141</v>
      </c>
      <c r="B106" s="21" t="s">
        <v>1939</v>
      </c>
      <c r="C106" s="17">
        <v>0.42</v>
      </c>
      <c r="D106" s="22">
        <v>254</v>
      </c>
      <c r="E106" s="23">
        <f t="shared" si="1"/>
        <v>147.32</v>
      </c>
    </row>
    <row r="107" spans="1:5">
      <c r="A107" s="19" t="s">
        <v>142</v>
      </c>
      <c r="B107" s="21" t="s">
        <v>1940</v>
      </c>
      <c r="C107" s="17">
        <v>0.42</v>
      </c>
      <c r="D107" s="22">
        <v>17990</v>
      </c>
      <c r="E107" s="23">
        <f t="shared" si="1"/>
        <v>10434.199999999999</v>
      </c>
    </row>
    <row r="108" spans="1:5">
      <c r="A108" s="19" t="s">
        <v>143</v>
      </c>
      <c r="B108" s="21" t="s">
        <v>1941</v>
      </c>
      <c r="C108" s="17">
        <v>0.42</v>
      </c>
      <c r="D108" s="22">
        <v>19990</v>
      </c>
      <c r="E108" s="23">
        <f t="shared" si="1"/>
        <v>11594.199999999999</v>
      </c>
    </row>
    <row r="109" spans="1:5">
      <c r="A109" s="19" t="s">
        <v>144</v>
      </c>
      <c r="B109" s="21" t="s">
        <v>1942</v>
      </c>
      <c r="C109" s="17">
        <v>0.42</v>
      </c>
      <c r="D109" s="22">
        <v>29990</v>
      </c>
      <c r="E109" s="23">
        <f t="shared" si="1"/>
        <v>17394.199999999997</v>
      </c>
    </row>
    <row r="110" spans="1:5">
      <c r="A110" s="19" t="s">
        <v>145</v>
      </c>
      <c r="B110" s="21" t="s">
        <v>1943</v>
      </c>
      <c r="C110" s="17">
        <v>0.42</v>
      </c>
      <c r="D110" s="22">
        <v>11190</v>
      </c>
      <c r="E110" s="23">
        <f t="shared" si="1"/>
        <v>6490.2</v>
      </c>
    </row>
    <row r="111" spans="1:5">
      <c r="A111" s="19" t="s">
        <v>146</v>
      </c>
      <c r="B111" s="21" t="s">
        <v>1944</v>
      </c>
      <c r="C111" s="17">
        <v>0.42</v>
      </c>
      <c r="D111" s="22">
        <v>12590</v>
      </c>
      <c r="E111" s="23">
        <f t="shared" ref="E111:E173" si="2">SUM(D111*0.58)</f>
        <v>7302.2</v>
      </c>
    </row>
    <row r="112" spans="1:5">
      <c r="A112" s="19" t="s">
        <v>147</v>
      </c>
      <c r="B112" s="21" t="s">
        <v>1945</v>
      </c>
      <c r="C112" s="17">
        <v>0.42</v>
      </c>
      <c r="D112" s="22">
        <v>16790</v>
      </c>
      <c r="E112" s="23">
        <f t="shared" si="2"/>
        <v>9738.1999999999989</v>
      </c>
    </row>
    <row r="113" spans="1:5">
      <c r="A113" s="19" t="s">
        <v>148</v>
      </c>
      <c r="B113" s="21" t="s">
        <v>1946</v>
      </c>
      <c r="C113" s="17">
        <v>0.42</v>
      </c>
      <c r="D113" s="22">
        <v>18190</v>
      </c>
      <c r="E113" s="23">
        <f t="shared" si="2"/>
        <v>10550.199999999999</v>
      </c>
    </row>
    <row r="114" spans="1:5">
      <c r="A114" s="19" t="s">
        <v>149</v>
      </c>
      <c r="B114" s="21" t="s">
        <v>1947</v>
      </c>
      <c r="C114" s="17">
        <v>0.42</v>
      </c>
      <c r="D114" s="22">
        <v>70</v>
      </c>
      <c r="E114" s="23">
        <f t="shared" si="2"/>
        <v>40.599999999999994</v>
      </c>
    </row>
    <row r="115" spans="1:5">
      <c r="A115" s="19" t="s">
        <v>150</v>
      </c>
      <c r="B115" s="21" t="s">
        <v>1948</v>
      </c>
      <c r="C115" s="17">
        <v>0.42</v>
      </c>
      <c r="D115" s="22">
        <v>840</v>
      </c>
      <c r="E115" s="23">
        <f t="shared" si="2"/>
        <v>487.2</v>
      </c>
    </row>
    <row r="116" spans="1:5">
      <c r="A116" s="19" t="s">
        <v>151</v>
      </c>
      <c r="B116" s="21" t="s">
        <v>1949</v>
      </c>
      <c r="C116" s="17">
        <v>0.42</v>
      </c>
      <c r="D116" s="22">
        <v>70</v>
      </c>
      <c r="E116" s="23">
        <f t="shared" si="2"/>
        <v>40.599999999999994</v>
      </c>
    </row>
    <row r="117" spans="1:5">
      <c r="A117" s="19" t="s">
        <v>152</v>
      </c>
      <c r="B117" s="21" t="s">
        <v>1950</v>
      </c>
      <c r="C117" s="17">
        <v>0.42</v>
      </c>
      <c r="D117" s="22">
        <v>70</v>
      </c>
      <c r="E117" s="23">
        <f t="shared" si="2"/>
        <v>40.599999999999994</v>
      </c>
    </row>
    <row r="118" spans="1:5">
      <c r="A118" s="19" t="s">
        <v>153</v>
      </c>
      <c r="B118" s="21" t="s">
        <v>1951</v>
      </c>
      <c r="C118" s="17">
        <v>0.42</v>
      </c>
      <c r="D118" s="22">
        <v>70</v>
      </c>
      <c r="E118" s="23">
        <f t="shared" si="2"/>
        <v>40.599999999999994</v>
      </c>
    </row>
    <row r="119" spans="1:5">
      <c r="A119" s="19" t="s">
        <v>154</v>
      </c>
      <c r="B119" s="21" t="s">
        <v>1952</v>
      </c>
      <c r="C119" s="17">
        <v>0.42</v>
      </c>
      <c r="D119" s="22">
        <v>70</v>
      </c>
      <c r="E119" s="23">
        <f t="shared" si="2"/>
        <v>40.599999999999994</v>
      </c>
    </row>
    <row r="120" spans="1:5">
      <c r="A120" s="19" t="s">
        <v>155</v>
      </c>
      <c r="B120" s="21" t="s">
        <v>1953</v>
      </c>
      <c r="C120" s="17">
        <v>0.42</v>
      </c>
      <c r="D120" s="22">
        <v>80</v>
      </c>
      <c r="E120" s="23">
        <f t="shared" si="2"/>
        <v>46.4</v>
      </c>
    </row>
    <row r="121" spans="1:5">
      <c r="A121" s="19" t="s">
        <v>156</v>
      </c>
      <c r="B121" s="21" t="s">
        <v>1954</v>
      </c>
      <c r="C121" s="17">
        <v>0.42</v>
      </c>
      <c r="D121" s="22">
        <v>80</v>
      </c>
      <c r="E121" s="23">
        <f t="shared" si="2"/>
        <v>46.4</v>
      </c>
    </row>
    <row r="122" spans="1:5">
      <c r="A122" s="19" t="s">
        <v>157</v>
      </c>
      <c r="B122" s="21" t="s">
        <v>1955</v>
      </c>
      <c r="C122" s="17">
        <v>0.42</v>
      </c>
      <c r="D122" s="22">
        <v>90</v>
      </c>
      <c r="E122" s="23">
        <f t="shared" si="2"/>
        <v>52.199999999999996</v>
      </c>
    </row>
    <row r="123" spans="1:5">
      <c r="A123" s="19" t="s">
        <v>158</v>
      </c>
      <c r="B123" s="21" t="s">
        <v>1956</v>
      </c>
      <c r="C123" s="17">
        <v>0.42</v>
      </c>
      <c r="D123" s="22">
        <v>90</v>
      </c>
      <c r="E123" s="23">
        <f t="shared" si="2"/>
        <v>52.199999999999996</v>
      </c>
    </row>
    <row r="124" spans="1:5">
      <c r="A124" s="19" t="s">
        <v>159</v>
      </c>
      <c r="B124" s="21" t="s">
        <v>1957</v>
      </c>
      <c r="C124" s="17">
        <v>0.42</v>
      </c>
      <c r="D124" s="22">
        <v>100</v>
      </c>
      <c r="E124" s="23">
        <f t="shared" si="2"/>
        <v>57.999999999999993</v>
      </c>
    </row>
    <row r="125" spans="1:5">
      <c r="A125" s="19" t="s">
        <v>160</v>
      </c>
      <c r="B125" s="21" t="s">
        <v>1958</v>
      </c>
      <c r="C125" s="17">
        <v>0.42</v>
      </c>
      <c r="D125" s="22">
        <v>100</v>
      </c>
      <c r="E125" s="23">
        <f t="shared" si="2"/>
        <v>57.999999999999993</v>
      </c>
    </row>
    <row r="126" spans="1:5">
      <c r="A126" s="19" t="s">
        <v>161</v>
      </c>
      <c r="B126" s="21" t="s">
        <v>1959</v>
      </c>
      <c r="C126" s="17">
        <v>0.42</v>
      </c>
      <c r="D126" s="22">
        <v>178</v>
      </c>
      <c r="E126" s="23">
        <f t="shared" si="2"/>
        <v>103.24</v>
      </c>
    </row>
    <row r="127" spans="1:5">
      <c r="A127" s="19" t="s">
        <v>162</v>
      </c>
      <c r="B127" s="21" t="s">
        <v>1960</v>
      </c>
      <c r="C127" s="17">
        <v>0.42</v>
      </c>
      <c r="D127" s="22">
        <v>250</v>
      </c>
      <c r="E127" s="23">
        <f t="shared" si="2"/>
        <v>145</v>
      </c>
    </row>
    <row r="128" spans="1:5">
      <c r="A128" s="19" t="s">
        <v>163</v>
      </c>
      <c r="B128" s="21" t="s">
        <v>1961</v>
      </c>
      <c r="C128" s="17">
        <v>0.42</v>
      </c>
      <c r="D128" s="22">
        <v>100</v>
      </c>
      <c r="E128" s="23">
        <f t="shared" si="2"/>
        <v>57.999999999999993</v>
      </c>
    </row>
    <row r="129" spans="1:5">
      <c r="A129" s="19" t="s">
        <v>164</v>
      </c>
      <c r="B129" s="21" t="s">
        <v>1962</v>
      </c>
      <c r="C129" s="17">
        <v>0.42</v>
      </c>
      <c r="D129" s="22">
        <v>5990</v>
      </c>
      <c r="E129" s="23">
        <f t="shared" si="2"/>
        <v>3474.2</v>
      </c>
    </row>
    <row r="130" spans="1:5">
      <c r="A130" s="19" t="s">
        <v>165</v>
      </c>
      <c r="B130" s="21" t="s">
        <v>1963</v>
      </c>
      <c r="C130" s="17">
        <v>0.42</v>
      </c>
      <c r="D130" s="22">
        <v>8990</v>
      </c>
      <c r="E130" s="23">
        <f t="shared" si="2"/>
        <v>5214.2</v>
      </c>
    </row>
    <row r="131" spans="1:5">
      <c r="A131" s="19" t="s">
        <v>166</v>
      </c>
      <c r="B131" s="21" t="s">
        <v>1964</v>
      </c>
      <c r="C131" s="17">
        <v>0.42</v>
      </c>
      <c r="D131" s="22">
        <v>1990</v>
      </c>
      <c r="E131" s="23">
        <f t="shared" si="2"/>
        <v>1154.1999999999998</v>
      </c>
    </row>
    <row r="132" spans="1:5">
      <c r="A132" s="19" t="s">
        <v>167</v>
      </c>
      <c r="B132" s="21" t="s">
        <v>1965</v>
      </c>
      <c r="C132" s="17">
        <v>0.42</v>
      </c>
      <c r="D132" s="22">
        <v>2480</v>
      </c>
      <c r="E132" s="23">
        <f t="shared" si="2"/>
        <v>1438.3999999999999</v>
      </c>
    </row>
    <row r="133" spans="1:5">
      <c r="A133" s="19" t="s">
        <v>168</v>
      </c>
      <c r="B133" s="21" t="s">
        <v>1966</v>
      </c>
      <c r="C133" s="17">
        <v>0.42</v>
      </c>
      <c r="D133" s="22">
        <v>1990</v>
      </c>
      <c r="E133" s="23">
        <f t="shared" si="2"/>
        <v>1154.1999999999998</v>
      </c>
    </row>
    <row r="134" spans="1:5">
      <c r="A134" s="19" t="s">
        <v>169</v>
      </c>
      <c r="B134" s="21" t="s">
        <v>1967</v>
      </c>
      <c r="C134" s="17">
        <v>0.42</v>
      </c>
      <c r="D134" s="22">
        <v>2480</v>
      </c>
      <c r="E134" s="23">
        <f t="shared" si="2"/>
        <v>1438.3999999999999</v>
      </c>
    </row>
    <row r="135" spans="1:5">
      <c r="A135" s="19" t="s">
        <v>170</v>
      </c>
      <c r="B135" s="21" t="s">
        <v>1968</v>
      </c>
      <c r="C135" s="17">
        <v>0.42</v>
      </c>
      <c r="D135" s="22">
        <v>3590</v>
      </c>
      <c r="E135" s="23">
        <f t="shared" si="2"/>
        <v>2082.1999999999998</v>
      </c>
    </row>
    <row r="136" spans="1:5">
      <c r="A136" s="19" t="s">
        <v>171</v>
      </c>
      <c r="B136" s="21" t="s">
        <v>1969</v>
      </c>
      <c r="C136" s="17">
        <v>0.42</v>
      </c>
      <c r="D136" s="22">
        <v>2990</v>
      </c>
      <c r="E136" s="23">
        <f t="shared" si="2"/>
        <v>1734.1999999999998</v>
      </c>
    </row>
    <row r="137" spans="1:5">
      <c r="A137" s="19" t="s">
        <v>172</v>
      </c>
      <c r="B137" s="21" t="s">
        <v>1970</v>
      </c>
      <c r="C137" s="17">
        <v>0.42</v>
      </c>
      <c r="D137" s="22">
        <v>3790</v>
      </c>
      <c r="E137" s="23">
        <f t="shared" si="2"/>
        <v>2198.1999999999998</v>
      </c>
    </row>
    <row r="138" spans="1:5">
      <c r="A138" s="19" t="s">
        <v>173</v>
      </c>
      <c r="B138" s="21" t="s">
        <v>1971</v>
      </c>
      <c r="C138" s="17">
        <v>0.42</v>
      </c>
      <c r="D138" s="22">
        <v>790</v>
      </c>
      <c r="E138" s="23">
        <f t="shared" si="2"/>
        <v>458.2</v>
      </c>
    </row>
    <row r="139" spans="1:5">
      <c r="A139" s="19" t="s">
        <v>174</v>
      </c>
      <c r="B139" s="21" t="s">
        <v>1972</v>
      </c>
      <c r="C139" s="17">
        <v>0.42</v>
      </c>
      <c r="D139" s="22">
        <v>360</v>
      </c>
      <c r="E139" s="23">
        <f t="shared" si="2"/>
        <v>208.79999999999998</v>
      </c>
    </row>
    <row r="140" spans="1:5">
      <c r="A140" s="19" t="s">
        <v>175</v>
      </c>
      <c r="B140" s="21" t="s">
        <v>1973</v>
      </c>
      <c r="C140" s="17">
        <v>0.42</v>
      </c>
      <c r="D140" s="22">
        <v>360</v>
      </c>
      <c r="E140" s="23">
        <f t="shared" si="2"/>
        <v>208.79999999999998</v>
      </c>
    </row>
    <row r="141" spans="1:5">
      <c r="A141" s="19" t="s">
        <v>176</v>
      </c>
      <c r="B141" s="21" t="s">
        <v>1974</v>
      </c>
      <c r="C141" s="17">
        <v>0.42</v>
      </c>
      <c r="D141" s="22">
        <v>360</v>
      </c>
      <c r="E141" s="23">
        <f t="shared" si="2"/>
        <v>208.79999999999998</v>
      </c>
    </row>
    <row r="142" spans="1:5">
      <c r="A142" s="19" t="s">
        <v>177</v>
      </c>
      <c r="B142" s="21" t="s">
        <v>1975</v>
      </c>
      <c r="C142" s="17">
        <v>0.42</v>
      </c>
      <c r="D142" s="22">
        <v>1590</v>
      </c>
      <c r="E142" s="23">
        <f t="shared" si="2"/>
        <v>922.19999999999993</v>
      </c>
    </row>
    <row r="143" spans="1:5">
      <c r="A143" s="19" t="s">
        <v>178</v>
      </c>
      <c r="B143" s="21" t="s">
        <v>1976</v>
      </c>
      <c r="C143" s="17">
        <v>0.42</v>
      </c>
      <c r="D143" s="22">
        <v>2790</v>
      </c>
      <c r="E143" s="23">
        <f t="shared" si="2"/>
        <v>1618.1999999999998</v>
      </c>
    </row>
    <row r="144" spans="1:5">
      <c r="A144" s="19" t="s">
        <v>179</v>
      </c>
      <c r="B144" s="21" t="s">
        <v>1977</v>
      </c>
      <c r="C144" s="17">
        <v>0.42</v>
      </c>
      <c r="D144" s="22">
        <v>3490</v>
      </c>
      <c r="E144" s="23">
        <f t="shared" si="2"/>
        <v>2024.1999999999998</v>
      </c>
    </row>
    <row r="145" spans="1:5">
      <c r="A145" s="19" t="s">
        <v>180</v>
      </c>
      <c r="B145" s="21" t="s">
        <v>1978</v>
      </c>
      <c r="C145" s="17">
        <v>0.42</v>
      </c>
      <c r="D145" s="22">
        <v>360</v>
      </c>
      <c r="E145" s="23">
        <f t="shared" si="2"/>
        <v>208.79999999999998</v>
      </c>
    </row>
    <row r="146" spans="1:5">
      <c r="A146" s="19" t="s">
        <v>181</v>
      </c>
      <c r="B146" s="21" t="s">
        <v>1979</v>
      </c>
      <c r="C146" s="17">
        <v>0.42</v>
      </c>
      <c r="D146" s="22">
        <v>360</v>
      </c>
      <c r="E146" s="23">
        <f t="shared" si="2"/>
        <v>208.79999999999998</v>
      </c>
    </row>
    <row r="147" spans="1:5">
      <c r="A147" s="19" t="s">
        <v>182</v>
      </c>
      <c r="B147" s="21" t="s">
        <v>1980</v>
      </c>
      <c r="C147" s="17">
        <v>0.42</v>
      </c>
      <c r="D147" s="22">
        <v>360</v>
      </c>
      <c r="E147" s="23">
        <f t="shared" si="2"/>
        <v>208.79999999999998</v>
      </c>
    </row>
    <row r="148" spans="1:5">
      <c r="A148" s="19" t="s">
        <v>183</v>
      </c>
      <c r="B148" s="21" t="s">
        <v>1981</v>
      </c>
      <c r="C148" s="17">
        <v>0.42</v>
      </c>
      <c r="D148" s="22">
        <v>360</v>
      </c>
      <c r="E148" s="23">
        <f t="shared" si="2"/>
        <v>208.79999999999998</v>
      </c>
    </row>
    <row r="149" spans="1:5">
      <c r="A149" s="19" t="s">
        <v>184</v>
      </c>
      <c r="B149" s="21" t="s">
        <v>1982</v>
      </c>
      <c r="C149" s="17">
        <v>0.42</v>
      </c>
      <c r="D149" s="22">
        <v>360</v>
      </c>
      <c r="E149" s="23">
        <f t="shared" si="2"/>
        <v>208.79999999999998</v>
      </c>
    </row>
    <row r="150" spans="1:5">
      <c r="A150" s="19" t="s">
        <v>185</v>
      </c>
      <c r="B150" s="21" t="s">
        <v>1983</v>
      </c>
      <c r="C150" s="17">
        <v>0.42</v>
      </c>
      <c r="D150" s="22">
        <v>360</v>
      </c>
      <c r="E150" s="23">
        <f t="shared" si="2"/>
        <v>208.79999999999998</v>
      </c>
    </row>
    <row r="151" spans="1:5">
      <c r="A151" s="19" t="s">
        <v>186</v>
      </c>
      <c r="B151" s="21" t="s">
        <v>1984</v>
      </c>
      <c r="C151" s="17">
        <v>0.42</v>
      </c>
      <c r="D151" s="22">
        <v>1250</v>
      </c>
      <c r="E151" s="23">
        <f t="shared" si="2"/>
        <v>725</v>
      </c>
    </row>
    <row r="152" spans="1:5">
      <c r="A152" s="19" t="s">
        <v>187</v>
      </c>
      <c r="B152" s="21" t="s">
        <v>1985</v>
      </c>
      <c r="C152" s="17">
        <v>0.42</v>
      </c>
      <c r="D152" s="22">
        <v>1790</v>
      </c>
      <c r="E152" s="23">
        <f t="shared" si="2"/>
        <v>1038.1999999999998</v>
      </c>
    </row>
    <row r="153" spans="1:5">
      <c r="A153" s="19" t="s">
        <v>188</v>
      </c>
      <c r="B153" s="21" t="s">
        <v>1986</v>
      </c>
      <c r="C153" s="17">
        <v>0.42</v>
      </c>
      <c r="D153" s="22">
        <v>1390</v>
      </c>
      <c r="E153" s="23">
        <f t="shared" si="2"/>
        <v>806.19999999999993</v>
      </c>
    </row>
    <row r="154" spans="1:5">
      <c r="A154" s="19" t="s">
        <v>189</v>
      </c>
      <c r="B154" s="21" t="s">
        <v>1987</v>
      </c>
      <c r="C154" s="17">
        <v>0.42</v>
      </c>
      <c r="D154" s="22">
        <v>2190</v>
      </c>
      <c r="E154" s="23">
        <f t="shared" si="2"/>
        <v>1270.1999999999998</v>
      </c>
    </row>
    <row r="155" spans="1:5">
      <c r="A155" s="19" t="s">
        <v>190</v>
      </c>
      <c r="B155" s="21" t="s">
        <v>1988</v>
      </c>
      <c r="C155" s="17">
        <v>0.42</v>
      </c>
      <c r="D155" s="22">
        <v>3590</v>
      </c>
      <c r="E155" s="23">
        <f t="shared" si="2"/>
        <v>2082.1999999999998</v>
      </c>
    </row>
    <row r="156" spans="1:5">
      <c r="A156" s="19" t="s">
        <v>191</v>
      </c>
      <c r="B156" s="21" t="s">
        <v>1989</v>
      </c>
      <c r="C156" s="17">
        <v>0.42</v>
      </c>
      <c r="D156" s="22">
        <v>3390</v>
      </c>
      <c r="E156" s="23">
        <f t="shared" si="2"/>
        <v>1966.1999999999998</v>
      </c>
    </row>
    <row r="157" spans="1:5">
      <c r="A157" s="19" t="s">
        <v>192</v>
      </c>
      <c r="B157" s="21" t="s">
        <v>1990</v>
      </c>
      <c r="C157" s="17">
        <v>0.42</v>
      </c>
      <c r="D157" s="22">
        <v>730</v>
      </c>
      <c r="E157" s="23">
        <f t="shared" si="2"/>
        <v>423.4</v>
      </c>
    </row>
    <row r="158" spans="1:5">
      <c r="A158" s="19" t="s">
        <v>193</v>
      </c>
      <c r="B158" s="21" t="s">
        <v>1991</v>
      </c>
      <c r="C158" s="17">
        <v>0.42</v>
      </c>
      <c r="D158" s="22">
        <v>1990</v>
      </c>
      <c r="E158" s="23">
        <f t="shared" si="2"/>
        <v>1154.1999999999998</v>
      </c>
    </row>
    <row r="159" spans="1:5">
      <c r="A159" s="19" t="s">
        <v>194</v>
      </c>
      <c r="B159" s="21" t="s">
        <v>1992</v>
      </c>
      <c r="C159" s="17">
        <v>0.42</v>
      </c>
      <c r="D159" s="22">
        <v>690</v>
      </c>
      <c r="E159" s="23">
        <f t="shared" si="2"/>
        <v>400.2</v>
      </c>
    </row>
    <row r="160" spans="1:5">
      <c r="A160" s="19" t="s">
        <v>195</v>
      </c>
      <c r="B160" s="21" t="s">
        <v>1993</v>
      </c>
      <c r="C160" s="17">
        <v>0.42</v>
      </c>
      <c r="D160" s="22">
        <v>690</v>
      </c>
      <c r="E160" s="23">
        <f t="shared" si="2"/>
        <v>400.2</v>
      </c>
    </row>
    <row r="161" spans="1:5">
      <c r="A161" s="19" t="s">
        <v>196</v>
      </c>
      <c r="B161" s="21" t="s">
        <v>1994</v>
      </c>
      <c r="C161" s="17">
        <v>0.42</v>
      </c>
      <c r="D161" s="22">
        <v>1390</v>
      </c>
      <c r="E161" s="23">
        <f t="shared" si="2"/>
        <v>806.19999999999993</v>
      </c>
    </row>
    <row r="162" spans="1:5">
      <c r="A162" s="19" t="s">
        <v>197</v>
      </c>
      <c r="B162" s="21" t="s">
        <v>1995</v>
      </c>
      <c r="C162" s="17">
        <v>0.42</v>
      </c>
      <c r="D162" s="22">
        <v>1390</v>
      </c>
      <c r="E162" s="23">
        <f t="shared" si="2"/>
        <v>806.19999999999993</v>
      </c>
    </row>
    <row r="163" spans="1:5">
      <c r="A163" s="19" t="s">
        <v>198</v>
      </c>
      <c r="B163" s="21" t="s">
        <v>1996</v>
      </c>
      <c r="C163" s="17">
        <v>0.42</v>
      </c>
      <c r="D163" s="22">
        <v>790</v>
      </c>
      <c r="E163" s="23">
        <f t="shared" si="2"/>
        <v>458.2</v>
      </c>
    </row>
    <row r="164" spans="1:5">
      <c r="A164" s="19" t="s">
        <v>199</v>
      </c>
      <c r="B164" s="21" t="s">
        <v>1997</v>
      </c>
      <c r="C164" s="17">
        <v>0.42</v>
      </c>
      <c r="D164" s="22">
        <v>2790</v>
      </c>
      <c r="E164" s="23">
        <f t="shared" si="2"/>
        <v>1618.1999999999998</v>
      </c>
    </row>
    <row r="165" spans="1:5">
      <c r="A165" s="19" t="s">
        <v>200</v>
      </c>
      <c r="B165" s="21" t="s">
        <v>1998</v>
      </c>
      <c r="C165" s="17">
        <v>0.42</v>
      </c>
      <c r="D165" s="22">
        <v>3490</v>
      </c>
      <c r="E165" s="23">
        <f t="shared" si="2"/>
        <v>2024.1999999999998</v>
      </c>
    </row>
    <row r="166" spans="1:5">
      <c r="A166" s="19" t="s">
        <v>201</v>
      </c>
      <c r="B166" s="21" t="s">
        <v>1999</v>
      </c>
      <c r="C166" s="17">
        <v>0.42</v>
      </c>
      <c r="D166" s="22">
        <v>3190</v>
      </c>
      <c r="E166" s="23">
        <f t="shared" si="2"/>
        <v>1850.1999999999998</v>
      </c>
    </row>
    <row r="167" spans="1:5">
      <c r="A167" s="19" t="s">
        <v>202</v>
      </c>
      <c r="B167" s="21" t="s">
        <v>2000</v>
      </c>
      <c r="C167" s="17">
        <v>0.42</v>
      </c>
      <c r="D167" s="22">
        <v>3990</v>
      </c>
      <c r="E167" s="23">
        <f t="shared" si="2"/>
        <v>2314.1999999999998</v>
      </c>
    </row>
    <row r="168" spans="1:5">
      <c r="A168" s="19" t="s">
        <v>203</v>
      </c>
      <c r="B168" s="21" t="s">
        <v>2001</v>
      </c>
      <c r="C168" s="17">
        <v>0.42</v>
      </c>
      <c r="D168" s="22">
        <v>1190</v>
      </c>
      <c r="E168" s="23">
        <f t="shared" si="2"/>
        <v>690.19999999999993</v>
      </c>
    </row>
    <row r="169" spans="1:5">
      <c r="A169" s="19" t="s">
        <v>204</v>
      </c>
      <c r="B169" s="21" t="s">
        <v>2002</v>
      </c>
      <c r="C169" s="17">
        <v>0.42</v>
      </c>
      <c r="D169" s="22">
        <v>2790</v>
      </c>
      <c r="E169" s="23">
        <f t="shared" si="2"/>
        <v>1618.1999999999998</v>
      </c>
    </row>
    <row r="170" spans="1:5">
      <c r="A170" s="19" t="s">
        <v>205</v>
      </c>
      <c r="B170" s="21" t="s">
        <v>2003</v>
      </c>
      <c r="C170" s="17">
        <v>0.42</v>
      </c>
      <c r="D170" s="22">
        <v>3490</v>
      </c>
      <c r="E170" s="23">
        <f t="shared" si="2"/>
        <v>2024.1999999999998</v>
      </c>
    </row>
    <row r="171" spans="1:5">
      <c r="A171" s="19" t="s">
        <v>206</v>
      </c>
      <c r="B171" s="21" t="s">
        <v>2004</v>
      </c>
      <c r="C171" s="17">
        <v>0.42</v>
      </c>
      <c r="D171" s="22">
        <v>2790</v>
      </c>
      <c r="E171" s="23">
        <f t="shared" si="2"/>
        <v>1618.1999999999998</v>
      </c>
    </row>
    <row r="172" spans="1:5">
      <c r="A172" s="19" t="s">
        <v>207</v>
      </c>
      <c r="B172" s="21" t="s">
        <v>2005</v>
      </c>
      <c r="C172" s="17">
        <v>0.42</v>
      </c>
      <c r="D172" s="22">
        <v>3490</v>
      </c>
      <c r="E172" s="23">
        <f t="shared" si="2"/>
        <v>2024.1999999999998</v>
      </c>
    </row>
    <row r="173" spans="1:5">
      <c r="A173" s="19" t="s">
        <v>208</v>
      </c>
      <c r="B173" s="21" t="s">
        <v>2006</v>
      </c>
      <c r="C173" s="17">
        <v>0.42</v>
      </c>
      <c r="D173" s="22">
        <v>290</v>
      </c>
      <c r="E173" s="23">
        <f t="shared" si="2"/>
        <v>168.2</v>
      </c>
    </row>
    <row r="174" spans="1:5">
      <c r="A174" s="19" t="s">
        <v>209</v>
      </c>
      <c r="B174" s="21" t="s">
        <v>2007</v>
      </c>
      <c r="C174" s="17">
        <v>0.42</v>
      </c>
      <c r="D174" s="22">
        <v>990</v>
      </c>
      <c r="E174" s="23">
        <f t="shared" ref="E174:E228" si="3">SUM(D174*0.58)</f>
        <v>574.19999999999993</v>
      </c>
    </row>
    <row r="175" spans="1:5">
      <c r="A175" s="19" t="s">
        <v>210</v>
      </c>
      <c r="B175" s="21" t="s">
        <v>2008</v>
      </c>
      <c r="C175" s="17">
        <v>0.42</v>
      </c>
      <c r="D175" s="22">
        <v>1250</v>
      </c>
      <c r="E175" s="23">
        <f t="shared" si="3"/>
        <v>725</v>
      </c>
    </row>
    <row r="176" spans="1:5" ht="22.5">
      <c r="A176" s="19" t="s">
        <v>211</v>
      </c>
      <c r="B176" s="21" t="s">
        <v>2009</v>
      </c>
      <c r="C176" s="17">
        <v>0.42</v>
      </c>
      <c r="D176" s="22">
        <v>4990</v>
      </c>
      <c r="E176" s="23">
        <f t="shared" si="3"/>
        <v>2894.2</v>
      </c>
    </row>
    <row r="177" spans="1:5" ht="22.5">
      <c r="A177" s="19" t="s">
        <v>212</v>
      </c>
      <c r="B177" s="21" t="s">
        <v>2010</v>
      </c>
      <c r="C177" s="17">
        <v>0.42</v>
      </c>
      <c r="D177" s="22">
        <v>6180</v>
      </c>
      <c r="E177" s="23">
        <f t="shared" si="3"/>
        <v>3584.3999999999996</v>
      </c>
    </row>
    <row r="178" spans="1:5" ht="22.5">
      <c r="A178" s="19" t="s">
        <v>213</v>
      </c>
      <c r="B178" s="21" t="s">
        <v>2011</v>
      </c>
      <c r="C178" s="17">
        <v>0.42</v>
      </c>
      <c r="D178" s="22">
        <v>4990</v>
      </c>
      <c r="E178" s="23">
        <f t="shared" si="3"/>
        <v>2894.2</v>
      </c>
    </row>
    <row r="179" spans="1:5" ht="22.5">
      <c r="A179" s="19" t="s">
        <v>214</v>
      </c>
      <c r="B179" s="21" t="s">
        <v>2012</v>
      </c>
      <c r="C179" s="17">
        <v>0.42</v>
      </c>
      <c r="D179" s="22">
        <v>6180</v>
      </c>
      <c r="E179" s="23">
        <f t="shared" si="3"/>
        <v>3584.3999999999996</v>
      </c>
    </row>
    <row r="180" spans="1:5">
      <c r="A180" s="19" t="s">
        <v>215</v>
      </c>
      <c r="B180" s="21" t="s">
        <v>2013</v>
      </c>
      <c r="C180" s="17">
        <v>0.42</v>
      </c>
      <c r="D180" s="22">
        <v>3490</v>
      </c>
      <c r="E180" s="23">
        <f t="shared" si="3"/>
        <v>2024.1999999999998</v>
      </c>
    </row>
    <row r="181" spans="1:5" ht="22.5">
      <c r="A181" s="19" t="s">
        <v>216</v>
      </c>
      <c r="B181" s="21" t="s">
        <v>2009</v>
      </c>
      <c r="C181" s="17">
        <v>0.42</v>
      </c>
      <c r="D181" s="22">
        <v>3990</v>
      </c>
      <c r="E181" s="23">
        <f t="shared" si="3"/>
        <v>2314.1999999999998</v>
      </c>
    </row>
    <row r="182" spans="1:5" ht="22.5">
      <c r="A182" s="19" t="s">
        <v>217</v>
      </c>
      <c r="B182" s="21" t="s">
        <v>2011</v>
      </c>
      <c r="C182" s="17">
        <v>0.42</v>
      </c>
      <c r="D182" s="22">
        <v>3990</v>
      </c>
      <c r="E182" s="23">
        <f t="shared" si="3"/>
        <v>2314.1999999999998</v>
      </c>
    </row>
    <row r="183" spans="1:5">
      <c r="A183" s="19" t="s">
        <v>218</v>
      </c>
      <c r="B183" s="21" t="s">
        <v>2014</v>
      </c>
      <c r="C183" s="17">
        <v>0.42</v>
      </c>
      <c r="D183" s="22">
        <v>3490</v>
      </c>
      <c r="E183" s="23">
        <f t="shared" si="3"/>
        <v>2024.1999999999998</v>
      </c>
    </row>
    <row r="184" spans="1:5" ht="22.5">
      <c r="A184" s="19" t="s">
        <v>219</v>
      </c>
      <c r="B184" s="21" t="s">
        <v>2015</v>
      </c>
      <c r="C184" s="17">
        <v>0.42</v>
      </c>
      <c r="D184" s="22">
        <v>3990</v>
      </c>
      <c r="E184" s="23">
        <f t="shared" si="3"/>
        <v>2314.1999999999998</v>
      </c>
    </row>
    <row r="185" spans="1:5" ht="22.5">
      <c r="A185" s="19" t="s">
        <v>220</v>
      </c>
      <c r="B185" s="21" t="s">
        <v>2016</v>
      </c>
      <c r="C185" s="17">
        <v>0.42</v>
      </c>
      <c r="D185" s="22">
        <v>3990</v>
      </c>
      <c r="E185" s="23">
        <f t="shared" si="3"/>
        <v>2314.1999999999998</v>
      </c>
    </row>
    <row r="186" spans="1:5" ht="22.5">
      <c r="A186" s="19" t="s">
        <v>221</v>
      </c>
      <c r="B186" s="21" t="s">
        <v>2015</v>
      </c>
      <c r="C186" s="17">
        <v>0.42</v>
      </c>
      <c r="D186" s="22">
        <v>4990</v>
      </c>
      <c r="E186" s="23">
        <f t="shared" si="3"/>
        <v>2894.2</v>
      </c>
    </row>
    <row r="187" spans="1:5" ht="22.5">
      <c r="A187" s="19" t="s">
        <v>222</v>
      </c>
      <c r="B187" s="21" t="s">
        <v>2017</v>
      </c>
      <c r="C187" s="17">
        <v>0.42</v>
      </c>
      <c r="D187" s="22">
        <v>6180</v>
      </c>
      <c r="E187" s="23">
        <f t="shared" si="3"/>
        <v>3584.3999999999996</v>
      </c>
    </row>
    <row r="188" spans="1:5" ht="22.5">
      <c r="A188" s="19" t="s">
        <v>223</v>
      </c>
      <c r="B188" s="21" t="s">
        <v>2016</v>
      </c>
      <c r="C188" s="17">
        <v>0.42</v>
      </c>
      <c r="D188" s="22">
        <v>4990</v>
      </c>
      <c r="E188" s="23">
        <f t="shared" si="3"/>
        <v>2894.2</v>
      </c>
    </row>
    <row r="189" spans="1:5" ht="22.5">
      <c r="A189" s="19" t="s">
        <v>224</v>
      </c>
      <c r="B189" s="21" t="s">
        <v>2018</v>
      </c>
      <c r="C189" s="17">
        <v>0.42</v>
      </c>
      <c r="D189" s="22">
        <v>6180</v>
      </c>
      <c r="E189" s="23">
        <f t="shared" si="3"/>
        <v>3584.3999999999996</v>
      </c>
    </row>
    <row r="190" spans="1:5">
      <c r="A190" s="19" t="s">
        <v>225</v>
      </c>
      <c r="B190" s="21" t="s">
        <v>2019</v>
      </c>
      <c r="C190" s="17">
        <v>0.42</v>
      </c>
      <c r="D190" s="22">
        <v>3490</v>
      </c>
      <c r="E190" s="23">
        <f t="shared" si="3"/>
        <v>2024.1999999999998</v>
      </c>
    </row>
    <row r="191" spans="1:5">
      <c r="A191" s="19" t="s">
        <v>226</v>
      </c>
      <c r="B191" s="21" t="s">
        <v>2020</v>
      </c>
      <c r="C191" s="17">
        <v>0.42</v>
      </c>
      <c r="D191" s="22">
        <v>3990</v>
      </c>
      <c r="E191" s="23">
        <f t="shared" si="3"/>
        <v>2314.1999999999998</v>
      </c>
    </row>
    <row r="192" spans="1:5">
      <c r="A192" s="19" t="s">
        <v>227</v>
      </c>
      <c r="B192" s="21" t="s">
        <v>2021</v>
      </c>
      <c r="C192" s="17">
        <v>0.42</v>
      </c>
      <c r="D192" s="22">
        <v>3990</v>
      </c>
      <c r="E192" s="23">
        <f t="shared" si="3"/>
        <v>2314.1999999999998</v>
      </c>
    </row>
    <row r="193" spans="1:5">
      <c r="A193" s="19" t="s">
        <v>228</v>
      </c>
      <c r="B193" s="21" t="s">
        <v>2022</v>
      </c>
      <c r="C193" s="17">
        <v>0.42</v>
      </c>
      <c r="D193" s="22">
        <v>4990</v>
      </c>
      <c r="E193" s="23">
        <f t="shared" si="3"/>
        <v>2894.2</v>
      </c>
    </row>
    <row r="194" spans="1:5">
      <c r="A194" s="19" t="s">
        <v>229</v>
      </c>
      <c r="B194" s="21" t="s">
        <v>2023</v>
      </c>
      <c r="C194" s="17">
        <v>0.42</v>
      </c>
      <c r="D194" s="22">
        <v>6180</v>
      </c>
      <c r="E194" s="23">
        <f t="shared" si="3"/>
        <v>3584.3999999999996</v>
      </c>
    </row>
    <row r="195" spans="1:5">
      <c r="A195" s="19" t="s">
        <v>230</v>
      </c>
      <c r="B195" s="21" t="s">
        <v>2024</v>
      </c>
      <c r="C195" s="17">
        <v>0.42</v>
      </c>
      <c r="D195" s="22">
        <v>4990</v>
      </c>
      <c r="E195" s="23">
        <f t="shared" si="3"/>
        <v>2894.2</v>
      </c>
    </row>
    <row r="196" spans="1:5">
      <c r="A196" s="19" t="s">
        <v>231</v>
      </c>
      <c r="B196" s="21" t="s">
        <v>2025</v>
      </c>
      <c r="C196" s="17">
        <v>0.42</v>
      </c>
      <c r="D196" s="22">
        <v>6180</v>
      </c>
      <c r="E196" s="23">
        <f t="shared" si="3"/>
        <v>3584.3999999999996</v>
      </c>
    </row>
    <row r="197" spans="1:5">
      <c r="A197" s="19" t="s">
        <v>232</v>
      </c>
      <c r="B197" s="21" t="s">
        <v>2026</v>
      </c>
      <c r="C197" s="17">
        <v>0.42</v>
      </c>
      <c r="D197" s="22">
        <v>1290</v>
      </c>
      <c r="E197" s="23">
        <f t="shared" si="3"/>
        <v>748.19999999999993</v>
      </c>
    </row>
    <row r="198" spans="1:5">
      <c r="A198" s="19" t="s">
        <v>233</v>
      </c>
      <c r="B198" s="21" t="s">
        <v>2027</v>
      </c>
      <c r="C198" s="17">
        <v>0.42</v>
      </c>
      <c r="D198" s="22">
        <v>1790</v>
      </c>
      <c r="E198" s="23">
        <f t="shared" si="3"/>
        <v>1038.1999999999998</v>
      </c>
    </row>
    <row r="199" spans="1:5">
      <c r="A199" s="19" t="s">
        <v>234</v>
      </c>
      <c r="B199" s="21" t="s">
        <v>2028</v>
      </c>
      <c r="C199" s="17">
        <v>0.42</v>
      </c>
      <c r="D199" s="22">
        <v>30</v>
      </c>
      <c r="E199" s="23">
        <f t="shared" si="3"/>
        <v>17.399999999999999</v>
      </c>
    </row>
    <row r="200" spans="1:5">
      <c r="A200" s="19" t="s">
        <v>235</v>
      </c>
      <c r="B200" s="21" t="s">
        <v>2029</v>
      </c>
      <c r="C200" s="17">
        <v>0.42</v>
      </c>
      <c r="D200" s="22">
        <v>50</v>
      </c>
      <c r="E200" s="23">
        <f t="shared" si="3"/>
        <v>28.999999999999996</v>
      </c>
    </row>
    <row r="201" spans="1:5">
      <c r="A201" s="19" t="s">
        <v>236</v>
      </c>
      <c r="B201" s="21" t="s">
        <v>2030</v>
      </c>
      <c r="C201" s="17">
        <v>0.42</v>
      </c>
      <c r="D201" s="22">
        <v>110</v>
      </c>
      <c r="E201" s="23">
        <f t="shared" si="3"/>
        <v>63.8</v>
      </c>
    </row>
    <row r="202" spans="1:5">
      <c r="A202" s="19" t="s">
        <v>237</v>
      </c>
      <c r="B202" s="21" t="s">
        <v>2031</v>
      </c>
      <c r="C202" s="17">
        <v>0.42</v>
      </c>
      <c r="D202" s="22">
        <v>110</v>
      </c>
      <c r="E202" s="23">
        <f t="shared" si="3"/>
        <v>63.8</v>
      </c>
    </row>
    <row r="203" spans="1:5">
      <c r="A203" s="19" t="s">
        <v>238</v>
      </c>
      <c r="B203" s="21" t="s">
        <v>2032</v>
      </c>
      <c r="C203" s="17">
        <v>0.42</v>
      </c>
      <c r="D203" s="22">
        <v>750</v>
      </c>
      <c r="E203" s="23">
        <f t="shared" si="3"/>
        <v>434.99999999999994</v>
      </c>
    </row>
    <row r="204" spans="1:5">
      <c r="A204" s="19" t="s">
        <v>239</v>
      </c>
      <c r="B204" s="21" t="s">
        <v>2033</v>
      </c>
      <c r="C204" s="17">
        <v>0.42</v>
      </c>
      <c r="D204" s="22">
        <v>1190</v>
      </c>
      <c r="E204" s="23">
        <f t="shared" si="3"/>
        <v>690.19999999999993</v>
      </c>
    </row>
    <row r="205" spans="1:5">
      <c r="A205" s="19" t="s">
        <v>240</v>
      </c>
      <c r="B205" s="21" t="s">
        <v>2034</v>
      </c>
      <c r="C205" s="17">
        <v>0.42</v>
      </c>
      <c r="D205" s="22">
        <v>1090</v>
      </c>
      <c r="E205" s="23">
        <f t="shared" si="3"/>
        <v>632.19999999999993</v>
      </c>
    </row>
    <row r="206" spans="1:5">
      <c r="A206" s="19" t="s">
        <v>241</v>
      </c>
      <c r="B206" s="21" t="s">
        <v>2035</v>
      </c>
      <c r="C206" s="17">
        <v>0.42</v>
      </c>
      <c r="D206" s="22">
        <v>1090</v>
      </c>
      <c r="E206" s="23">
        <f t="shared" si="3"/>
        <v>632.19999999999993</v>
      </c>
    </row>
    <row r="207" spans="1:5">
      <c r="A207" s="19" t="s">
        <v>242</v>
      </c>
      <c r="B207" s="21" t="s">
        <v>2036</v>
      </c>
      <c r="C207" s="17">
        <v>0.42</v>
      </c>
      <c r="D207" s="22">
        <v>11990</v>
      </c>
      <c r="E207" s="23">
        <f t="shared" si="3"/>
        <v>6954.2</v>
      </c>
    </row>
    <row r="208" spans="1:5">
      <c r="A208" s="19" t="s">
        <v>243</v>
      </c>
      <c r="B208" s="21" t="s">
        <v>2037</v>
      </c>
      <c r="C208" s="17">
        <v>0.42</v>
      </c>
      <c r="D208" s="22">
        <v>12790</v>
      </c>
      <c r="E208" s="23">
        <f t="shared" si="3"/>
        <v>7418.2</v>
      </c>
    </row>
    <row r="209" spans="1:5">
      <c r="A209" s="19" t="s">
        <v>244</v>
      </c>
      <c r="B209" s="21" t="s">
        <v>2038</v>
      </c>
      <c r="C209" s="17">
        <v>0.42</v>
      </c>
      <c r="D209" s="22">
        <v>650</v>
      </c>
      <c r="E209" s="23">
        <f t="shared" si="3"/>
        <v>377</v>
      </c>
    </row>
    <row r="210" spans="1:5">
      <c r="A210" s="19" t="s">
        <v>245</v>
      </c>
      <c r="B210" s="21" t="s">
        <v>2039</v>
      </c>
      <c r="C210" s="17">
        <v>0.42</v>
      </c>
      <c r="D210" s="22">
        <v>650</v>
      </c>
      <c r="E210" s="23">
        <f t="shared" si="3"/>
        <v>377</v>
      </c>
    </row>
    <row r="211" spans="1:5">
      <c r="A211" s="19" t="s">
        <v>246</v>
      </c>
      <c r="B211" s="21" t="s">
        <v>2040</v>
      </c>
      <c r="C211" s="17">
        <v>0.42</v>
      </c>
      <c r="D211" s="22">
        <v>650</v>
      </c>
      <c r="E211" s="23">
        <f t="shared" si="3"/>
        <v>377</v>
      </c>
    </row>
    <row r="212" spans="1:5">
      <c r="A212" s="19" t="s">
        <v>247</v>
      </c>
      <c r="B212" s="21" t="s">
        <v>2041</v>
      </c>
      <c r="C212" s="17">
        <v>0.42</v>
      </c>
      <c r="D212" s="22">
        <v>470</v>
      </c>
      <c r="E212" s="23">
        <f t="shared" si="3"/>
        <v>272.59999999999997</v>
      </c>
    </row>
    <row r="213" spans="1:5">
      <c r="A213" s="19" t="s">
        <v>248</v>
      </c>
      <c r="B213" s="21" t="s">
        <v>2042</v>
      </c>
      <c r="C213" s="17">
        <v>0.42</v>
      </c>
      <c r="D213" s="22">
        <v>470</v>
      </c>
      <c r="E213" s="23">
        <f t="shared" si="3"/>
        <v>272.59999999999997</v>
      </c>
    </row>
    <row r="214" spans="1:5">
      <c r="A214" s="19" t="s">
        <v>249</v>
      </c>
      <c r="B214" s="21" t="s">
        <v>2043</v>
      </c>
      <c r="C214" s="17">
        <v>0.42</v>
      </c>
      <c r="D214" s="22">
        <v>470</v>
      </c>
      <c r="E214" s="23">
        <f t="shared" si="3"/>
        <v>272.59999999999997</v>
      </c>
    </row>
    <row r="215" spans="1:5">
      <c r="A215" s="19" t="s">
        <v>250</v>
      </c>
      <c r="B215" s="21" t="s">
        <v>2044</v>
      </c>
      <c r="C215" s="17">
        <v>0.42</v>
      </c>
      <c r="D215" s="22">
        <v>470</v>
      </c>
      <c r="E215" s="23">
        <f t="shared" si="3"/>
        <v>272.59999999999997</v>
      </c>
    </row>
    <row r="216" spans="1:5">
      <c r="A216" s="19" t="s">
        <v>251</v>
      </c>
      <c r="B216" s="21" t="s">
        <v>2045</v>
      </c>
      <c r="C216" s="17">
        <v>0.42</v>
      </c>
      <c r="D216" s="22">
        <v>1790</v>
      </c>
      <c r="E216" s="23">
        <f t="shared" si="3"/>
        <v>1038.1999999999998</v>
      </c>
    </row>
    <row r="217" spans="1:5">
      <c r="A217" s="19" t="s">
        <v>252</v>
      </c>
      <c r="B217" s="21" t="s">
        <v>2046</v>
      </c>
      <c r="C217" s="17">
        <v>0.42</v>
      </c>
      <c r="D217" s="22">
        <v>2790</v>
      </c>
      <c r="E217" s="23">
        <f t="shared" si="3"/>
        <v>1618.1999999999998</v>
      </c>
    </row>
    <row r="218" spans="1:5">
      <c r="A218" s="19" t="s">
        <v>253</v>
      </c>
      <c r="B218" s="21" t="s">
        <v>2047</v>
      </c>
      <c r="C218" s="17">
        <v>0.42</v>
      </c>
      <c r="D218" s="22">
        <v>1790</v>
      </c>
      <c r="E218" s="23">
        <f t="shared" si="3"/>
        <v>1038.1999999999998</v>
      </c>
    </row>
    <row r="219" spans="1:5">
      <c r="A219" s="19" t="s">
        <v>254</v>
      </c>
      <c r="B219" s="21" t="s">
        <v>2048</v>
      </c>
      <c r="C219" s="17">
        <v>0.42</v>
      </c>
      <c r="D219" s="22">
        <v>2490</v>
      </c>
      <c r="E219" s="23">
        <f t="shared" si="3"/>
        <v>1444.1999999999998</v>
      </c>
    </row>
    <row r="220" spans="1:5">
      <c r="A220" s="19" t="s">
        <v>255</v>
      </c>
      <c r="B220" s="21" t="s">
        <v>2049</v>
      </c>
      <c r="C220" s="17">
        <v>0.42</v>
      </c>
      <c r="D220" s="22">
        <v>1190</v>
      </c>
      <c r="E220" s="23">
        <f t="shared" si="3"/>
        <v>690.19999999999993</v>
      </c>
    </row>
    <row r="221" spans="1:5">
      <c r="A221" s="19" t="s">
        <v>256</v>
      </c>
      <c r="B221" s="21" t="s">
        <v>2050</v>
      </c>
      <c r="C221" s="17">
        <v>0.42</v>
      </c>
      <c r="D221" s="22">
        <v>1190</v>
      </c>
      <c r="E221" s="23">
        <f t="shared" si="3"/>
        <v>690.19999999999993</v>
      </c>
    </row>
    <row r="222" spans="1:5">
      <c r="A222" s="19" t="s">
        <v>257</v>
      </c>
      <c r="B222" s="21" t="s">
        <v>2051</v>
      </c>
      <c r="C222" s="17">
        <v>0.42</v>
      </c>
      <c r="D222" s="22">
        <v>2190</v>
      </c>
      <c r="E222" s="23">
        <f t="shared" si="3"/>
        <v>1270.1999999999998</v>
      </c>
    </row>
    <row r="223" spans="1:5">
      <c r="A223" s="19" t="s">
        <v>258</v>
      </c>
      <c r="B223" s="21" t="s">
        <v>2052</v>
      </c>
      <c r="C223" s="17">
        <v>0.42</v>
      </c>
      <c r="D223" s="22">
        <v>2790</v>
      </c>
      <c r="E223" s="23">
        <f t="shared" si="3"/>
        <v>1618.1999999999998</v>
      </c>
    </row>
    <row r="224" spans="1:5">
      <c r="A224" s="19" t="s">
        <v>259</v>
      </c>
      <c r="B224" s="21" t="s">
        <v>2053</v>
      </c>
      <c r="C224" s="17">
        <v>0.42</v>
      </c>
      <c r="D224" s="22">
        <v>540</v>
      </c>
      <c r="E224" s="23">
        <f t="shared" si="3"/>
        <v>313.2</v>
      </c>
    </row>
    <row r="225" spans="1:5">
      <c r="A225" s="19" t="s">
        <v>260</v>
      </c>
      <c r="B225" s="21" t="s">
        <v>2054</v>
      </c>
      <c r="C225" s="17">
        <v>0.42</v>
      </c>
      <c r="D225" s="22">
        <v>430</v>
      </c>
      <c r="E225" s="23">
        <f t="shared" si="3"/>
        <v>249.39999999999998</v>
      </c>
    </row>
    <row r="226" spans="1:5" ht="22.5">
      <c r="A226" s="19" t="s">
        <v>261</v>
      </c>
      <c r="B226" s="21" t="s">
        <v>2055</v>
      </c>
      <c r="C226" s="17">
        <v>0.42</v>
      </c>
      <c r="D226" s="22">
        <v>496</v>
      </c>
      <c r="E226" s="23">
        <f t="shared" si="3"/>
        <v>287.68</v>
      </c>
    </row>
    <row r="227" spans="1:5" ht="22.5">
      <c r="A227" s="19" t="s">
        <v>262</v>
      </c>
      <c r="B227" s="21" t="s">
        <v>2056</v>
      </c>
      <c r="C227" s="17">
        <v>0.42</v>
      </c>
      <c r="D227" s="22">
        <v>496</v>
      </c>
      <c r="E227" s="23">
        <f t="shared" si="3"/>
        <v>287.68</v>
      </c>
    </row>
    <row r="228" spans="1:5">
      <c r="A228" s="19" t="s">
        <v>263</v>
      </c>
      <c r="B228" s="21" t="s">
        <v>2057</v>
      </c>
      <c r="C228" s="17">
        <v>0.42</v>
      </c>
      <c r="D228" s="22">
        <v>2390</v>
      </c>
      <c r="E228" s="23">
        <f t="shared" si="3"/>
        <v>1386.1999999999998</v>
      </c>
    </row>
    <row r="229" spans="1:5">
      <c r="A229" s="19" t="s">
        <v>264</v>
      </c>
      <c r="B229" s="21" t="s">
        <v>2058</v>
      </c>
      <c r="C229" s="17">
        <v>0.42</v>
      </c>
      <c r="D229" s="22">
        <v>300</v>
      </c>
      <c r="E229" s="23">
        <f t="shared" ref="E229:E290" si="4">SUM(D229*0.58)</f>
        <v>174</v>
      </c>
    </row>
    <row r="230" spans="1:5">
      <c r="A230" s="19" t="s">
        <v>265</v>
      </c>
      <c r="B230" s="21" t="s">
        <v>2059</v>
      </c>
      <c r="C230" s="17">
        <v>0.42</v>
      </c>
      <c r="D230" s="22">
        <v>990</v>
      </c>
      <c r="E230" s="23">
        <f t="shared" si="4"/>
        <v>574.19999999999993</v>
      </c>
    </row>
    <row r="231" spans="1:5">
      <c r="A231" s="19" t="s">
        <v>266</v>
      </c>
      <c r="B231" s="21" t="s">
        <v>2060</v>
      </c>
      <c r="C231" s="17">
        <v>0.42</v>
      </c>
      <c r="D231" s="22">
        <v>890</v>
      </c>
      <c r="E231" s="23">
        <f t="shared" si="4"/>
        <v>516.19999999999993</v>
      </c>
    </row>
    <row r="232" spans="1:5">
      <c r="A232" s="19" t="s">
        <v>267</v>
      </c>
      <c r="B232" s="21" t="s">
        <v>2061</v>
      </c>
      <c r="C232" s="17">
        <v>0.42</v>
      </c>
      <c r="D232" s="22">
        <v>890</v>
      </c>
      <c r="E232" s="23">
        <f t="shared" si="4"/>
        <v>516.19999999999993</v>
      </c>
    </row>
    <row r="233" spans="1:5">
      <c r="A233" s="19" t="s">
        <v>268</v>
      </c>
      <c r="B233" s="21" t="s">
        <v>2062</v>
      </c>
      <c r="C233" s="17">
        <v>0.42</v>
      </c>
      <c r="D233" s="22">
        <v>1790</v>
      </c>
      <c r="E233" s="23">
        <f t="shared" si="4"/>
        <v>1038.1999999999998</v>
      </c>
    </row>
    <row r="234" spans="1:5">
      <c r="A234" s="19" t="s">
        <v>269</v>
      </c>
      <c r="B234" s="21" t="s">
        <v>2063</v>
      </c>
      <c r="C234" s="17">
        <v>0.42</v>
      </c>
      <c r="D234" s="22">
        <v>1790</v>
      </c>
      <c r="E234" s="23">
        <f t="shared" si="4"/>
        <v>1038.1999999999998</v>
      </c>
    </row>
    <row r="235" spans="1:5">
      <c r="A235" s="19" t="s">
        <v>270</v>
      </c>
      <c r="B235" s="21" t="s">
        <v>2064</v>
      </c>
      <c r="C235" s="17">
        <v>0.42</v>
      </c>
      <c r="D235" s="22">
        <v>1590</v>
      </c>
      <c r="E235" s="23">
        <f t="shared" si="4"/>
        <v>922.19999999999993</v>
      </c>
    </row>
    <row r="236" spans="1:5">
      <c r="A236" s="19" t="s">
        <v>271</v>
      </c>
      <c r="B236" s="21" t="s">
        <v>2065</v>
      </c>
      <c r="C236" s="17">
        <v>0.42</v>
      </c>
      <c r="D236" s="22">
        <v>2390</v>
      </c>
      <c r="E236" s="23">
        <f t="shared" si="4"/>
        <v>1386.1999999999998</v>
      </c>
    </row>
    <row r="237" spans="1:5">
      <c r="A237" s="19" t="s">
        <v>272</v>
      </c>
      <c r="B237" s="21" t="s">
        <v>2066</v>
      </c>
      <c r="C237" s="17">
        <v>0.42</v>
      </c>
      <c r="D237" s="22">
        <v>400</v>
      </c>
      <c r="E237" s="23">
        <f t="shared" si="4"/>
        <v>231.99999999999997</v>
      </c>
    </row>
    <row r="238" spans="1:5">
      <c r="A238" s="19" t="s">
        <v>273</v>
      </c>
      <c r="B238" s="21" t="s">
        <v>2067</v>
      </c>
      <c r="C238" s="17">
        <v>0.42</v>
      </c>
      <c r="D238" s="22">
        <v>400</v>
      </c>
      <c r="E238" s="23">
        <f t="shared" si="4"/>
        <v>231.99999999999997</v>
      </c>
    </row>
    <row r="239" spans="1:5" ht="22.5">
      <c r="A239" s="19" t="s">
        <v>274</v>
      </c>
      <c r="B239" s="21" t="s">
        <v>2068</v>
      </c>
      <c r="C239" s="17">
        <v>0.42</v>
      </c>
      <c r="D239" s="22">
        <v>460</v>
      </c>
      <c r="E239" s="23">
        <f t="shared" si="4"/>
        <v>266.79999999999995</v>
      </c>
    </row>
    <row r="240" spans="1:5" ht="22.5">
      <c r="A240" s="19" t="s">
        <v>275</v>
      </c>
      <c r="B240" s="21" t="s">
        <v>2069</v>
      </c>
      <c r="C240" s="17">
        <v>0.42</v>
      </c>
      <c r="D240" s="22">
        <v>460</v>
      </c>
      <c r="E240" s="23">
        <f t="shared" si="4"/>
        <v>266.79999999999995</v>
      </c>
    </row>
    <row r="241" spans="1:5">
      <c r="A241" s="19" t="s">
        <v>276</v>
      </c>
      <c r="B241" s="21" t="s">
        <v>2070</v>
      </c>
      <c r="C241" s="17">
        <v>0.42</v>
      </c>
      <c r="D241" s="22">
        <v>700</v>
      </c>
      <c r="E241" s="23">
        <f t="shared" si="4"/>
        <v>406</v>
      </c>
    </row>
    <row r="242" spans="1:5">
      <c r="A242" s="19" t="s">
        <v>277</v>
      </c>
      <c r="B242" s="21" t="s">
        <v>2071</v>
      </c>
      <c r="C242" s="17">
        <v>0.42</v>
      </c>
      <c r="D242" s="22">
        <v>700</v>
      </c>
      <c r="E242" s="23">
        <f t="shared" si="4"/>
        <v>406</v>
      </c>
    </row>
    <row r="243" spans="1:5" ht="22.5">
      <c r="A243" s="19" t="s">
        <v>278</v>
      </c>
      <c r="B243" s="21" t="s">
        <v>2072</v>
      </c>
      <c r="C243" s="17">
        <v>0.42</v>
      </c>
      <c r="D243" s="22">
        <v>760</v>
      </c>
      <c r="E243" s="23">
        <f t="shared" si="4"/>
        <v>440.79999999999995</v>
      </c>
    </row>
    <row r="244" spans="1:5" ht="22.5">
      <c r="A244" s="19" t="s">
        <v>279</v>
      </c>
      <c r="B244" s="21" t="s">
        <v>2073</v>
      </c>
      <c r="C244" s="17">
        <v>0.42</v>
      </c>
      <c r="D244" s="22">
        <v>760</v>
      </c>
      <c r="E244" s="23">
        <f t="shared" si="4"/>
        <v>440.79999999999995</v>
      </c>
    </row>
    <row r="245" spans="1:5" ht="22.5">
      <c r="A245" s="19" t="s">
        <v>280</v>
      </c>
      <c r="B245" s="21" t="s">
        <v>2074</v>
      </c>
      <c r="C245" s="17">
        <v>0.42</v>
      </c>
      <c r="D245" s="22">
        <v>450</v>
      </c>
      <c r="E245" s="23">
        <f t="shared" si="4"/>
        <v>261</v>
      </c>
    </row>
    <row r="246" spans="1:5">
      <c r="A246" s="19" t="s">
        <v>281</v>
      </c>
      <c r="B246" s="21" t="s">
        <v>2075</v>
      </c>
      <c r="C246" s="17">
        <v>0.42</v>
      </c>
      <c r="D246" s="22">
        <v>280</v>
      </c>
      <c r="E246" s="23">
        <f t="shared" si="4"/>
        <v>162.39999999999998</v>
      </c>
    </row>
    <row r="247" spans="1:5">
      <c r="A247" s="19" t="s">
        <v>282</v>
      </c>
      <c r="B247" s="21" t="s">
        <v>2076</v>
      </c>
      <c r="C247" s="17">
        <v>0.42</v>
      </c>
      <c r="D247" s="22">
        <v>240</v>
      </c>
      <c r="E247" s="23">
        <f t="shared" si="4"/>
        <v>139.19999999999999</v>
      </c>
    </row>
    <row r="248" spans="1:5">
      <c r="A248" s="19" t="s">
        <v>283</v>
      </c>
      <c r="B248" s="21" t="s">
        <v>2077</v>
      </c>
      <c r="C248" s="17">
        <v>0.42</v>
      </c>
      <c r="D248" s="22">
        <v>200</v>
      </c>
      <c r="E248" s="23">
        <f t="shared" si="4"/>
        <v>115.99999999999999</v>
      </c>
    </row>
    <row r="249" spans="1:5">
      <c r="A249" s="19" t="s">
        <v>284</v>
      </c>
      <c r="B249" s="21" t="s">
        <v>2078</v>
      </c>
      <c r="C249" s="17">
        <v>0.42</v>
      </c>
      <c r="D249" s="22">
        <v>1990</v>
      </c>
      <c r="E249" s="23">
        <f t="shared" si="4"/>
        <v>1154.1999999999998</v>
      </c>
    </row>
    <row r="250" spans="1:5">
      <c r="A250" s="19" t="s">
        <v>285</v>
      </c>
      <c r="B250" s="21" t="s">
        <v>2079</v>
      </c>
      <c r="C250" s="17">
        <v>0.42</v>
      </c>
      <c r="D250" s="22">
        <v>2390</v>
      </c>
      <c r="E250" s="23">
        <f t="shared" si="4"/>
        <v>1386.1999999999998</v>
      </c>
    </row>
    <row r="251" spans="1:5" ht="22.5">
      <c r="A251" s="19" t="s">
        <v>286</v>
      </c>
      <c r="B251" s="21" t="s">
        <v>2080</v>
      </c>
      <c r="C251" s="17">
        <v>0.42</v>
      </c>
      <c r="D251" s="22">
        <v>2390</v>
      </c>
      <c r="E251" s="23">
        <f t="shared" si="4"/>
        <v>1386.1999999999998</v>
      </c>
    </row>
    <row r="252" spans="1:5">
      <c r="A252" s="19" t="s">
        <v>287</v>
      </c>
      <c r="B252" s="21" t="s">
        <v>2081</v>
      </c>
      <c r="C252" s="17">
        <v>0.42</v>
      </c>
      <c r="D252" s="22">
        <v>6590</v>
      </c>
      <c r="E252" s="23">
        <f t="shared" si="4"/>
        <v>3822.2</v>
      </c>
    </row>
    <row r="253" spans="1:5">
      <c r="A253" s="19" t="s">
        <v>288</v>
      </c>
      <c r="B253" s="21" t="s">
        <v>2082</v>
      </c>
      <c r="C253" s="17">
        <v>0.42</v>
      </c>
      <c r="D253" s="22">
        <v>4790</v>
      </c>
      <c r="E253" s="23">
        <f t="shared" si="4"/>
        <v>2778.2</v>
      </c>
    </row>
    <row r="254" spans="1:5">
      <c r="A254" s="19" t="s">
        <v>289</v>
      </c>
      <c r="B254" s="21" t="s">
        <v>2083</v>
      </c>
      <c r="C254" s="17">
        <v>0.42</v>
      </c>
      <c r="D254" s="22">
        <v>5990</v>
      </c>
      <c r="E254" s="23">
        <f t="shared" si="4"/>
        <v>3474.2</v>
      </c>
    </row>
    <row r="255" spans="1:5">
      <c r="A255" s="19" t="s">
        <v>290</v>
      </c>
      <c r="B255" s="21" t="s">
        <v>2084</v>
      </c>
      <c r="C255" s="17">
        <v>0.42</v>
      </c>
      <c r="D255" s="22">
        <v>7190</v>
      </c>
      <c r="E255" s="23">
        <f t="shared" si="4"/>
        <v>4170.2</v>
      </c>
    </row>
    <row r="256" spans="1:5">
      <c r="A256" s="19" t="s">
        <v>291</v>
      </c>
      <c r="B256" s="21" t="s">
        <v>2085</v>
      </c>
      <c r="C256" s="17">
        <v>0.42</v>
      </c>
      <c r="D256" s="22">
        <v>8390</v>
      </c>
      <c r="E256" s="23">
        <f t="shared" si="4"/>
        <v>4866.2</v>
      </c>
    </row>
    <row r="257" spans="1:5">
      <c r="A257" s="19" t="s">
        <v>292</v>
      </c>
      <c r="B257" s="21" t="s">
        <v>2086</v>
      </c>
      <c r="C257" s="17">
        <v>0.42</v>
      </c>
      <c r="D257" s="22">
        <v>2190</v>
      </c>
      <c r="E257" s="23">
        <f t="shared" si="4"/>
        <v>1270.1999999999998</v>
      </c>
    </row>
    <row r="258" spans="1:5">
      <c r="A258" s="19" t="s">
        <v>293</v>
      </c>
      <c r="B258" s="21" t="s">
        <v>2087</v>
      </c>
      <c r="C258" s="17">
        <v>0.42</v>
      </c>
      <c r="D258" s="22">
        <v>1890</v>
      </c>
      <c r="E258" s="23">
        <f t="shared" si="4"/>
        <v>1096.1999999999998</v>
      </c>
    </row>
    <row r="259" spans="1:5">
      <c r="A259" s="19" t="s">
        <v>294</v>
      </c>
      <c r="B259" s="21" t="s">
        <v>2088</v>
      </c>
      <c r="C259" s="17">
        <v>0.42</v>
      </c>
      <c r="D259" s="22">
        <v>1890</v>
      </c>
      <c r="E259" s="23">
        <f t="shared" si="4"/>
        <v>1096.1999999999998</v>
      </c>
    </row>
    <row r="260" spans="1:5">
      <c r="A260" s="19" t="s">
        <v>295</v>
      </c>
      <c r="B260" s="21" t="s">
        <v>2089</v>
      </c>
      <c r="C260" s="17">
        <v>0.42</v>
      </c>
      <c r="D260" s="22">
        <v>550</v>
      </c>
      <c r="E260" s="23">
        <f t="shared" si="4"/>
        <v>319</v>
      </c>
    </row>
    <row r="261" spans="1:5">
      <c r="A261" s="19" t="s">
        <v>296</v>
      </c>
      <c r="B261" s="21" t="s">
        <v>2090</v>
      </c>
      <c r="C261" s="17">
        <v>0.42</v>
      </c>
      <c r="D261" s="22">
        <v>550</v>
      </c>
      <c r="E261" s="23">
        <f t="shared" si="4"/>
        <v>319</v>
      </c>
    </row>
    <row r="262" spans="1:5">
      <c r="A262" s="19" t="s">
        <v>297</v>
      </c>
      <c r="B262" s="21" t="s">
        <v>2091</v>
      </c>
      <c r="C262" s="17">
        <v>0.42</v>
      </c>
      <c r="D262" s="22">
        <v>4590</v>
      </c>
      <c r="E262" s="23">
        <f t="shared" si="4"/>
        <v>2662.2</v>
      </c>
    </row>
    <row r="263" spans="1:5">
      <c r="A263" s="19" t="s">
        <v>298</v>
      </c>
      <c r="B263" s="21" t="s">
        <v>2092</v>
      </c>
      <c r="C263" s="17">
        <v>0.42</v>
      </c>
      <c r="D263" s="22">
        <v>4590</v>
      </c>
      <c r="E263" s="23">
        <f t="shared" si="4"/>
        <v>2662.2</v>
      </c>
    </row>
    <row r="264" spans="1:5">
      <c r="A264" s="19" t="s">
        <v>299</v>
      </c>
      <c r="B264" s="21" t="s">
        <v>2093</v>
      </c>
      <c r="C264" s="17">
        <v>0.42</v>
      </c>
      <c r="D264" s="22">
        <v>4990</v>
      </c>
      <c r="E264" s="23">
        <f t="shared" si="4"/>
        <v>2894.2</v>
      </c>
    </row>
    <row r="265" spans="1:5">
      <c r="A265" s="19" t="s">
        <v>300</v>
      </c>
      <c r="B265" s="21" t="s">
        <v>2094</v>
      </c>
      <c r="C265" s="17">
        <v>0.42</v>
      </c>
      <c r="D265" s="22">
        <v>4990</v>
      </c>
      <c r="E265" s="23">
        <f t="shared" si="4"/>
        <v>2894.2</v>
      </c>
    </row>
    <row r="266" spans="1:5">
      <c r="A266" s="19" t="s">
        <v>301</v>
      </c>
      <c r="B266" s="21" t="s">
        <v>2095</v>
      </c>
      <c r="C266" s="17">
        <v>0.42</v>
      </c>
      <c r="D266" s="22">
        <v>5990</v>
      </c>
      <c r="E266" s="23">
        <f t="shared" si="4"/>
        <v>3474.2</v>
      </c>
    </row>
    <row r="267" spans="1:5">
      <c r="A267" s="19" t="s">
        <v>302</v>
      </c>
      <c r="B267" s="21" t="s">
        <v>2096</v>
      </c>
      <c r="C267" s="17">
        <v>0.42</v>
      </c>
      <c r="D267" s="22">
        <v>5990</v>
      </c>
      <c r="E267" s="23">
        <f t="shared" si="4"/>
        <v>3474.2</v>
      </c>
    </row>
    <row r="268" spans="1:5">
      <c r="A268" s="19" t="s">
        <v>303</v>
      </c>
      <c r="B268" s="21" t="s">
        <v>2097</v>
      </c>
      <c r="C268" s="17">
        <v>0.42</v>
      </c>
      <c r="D268" s="22">
        <v>190</v>
      </c>
      <c r="E268" s="23">
        <f t="shared" si="4"/>
        <v>110.19999999999999</v>
      </c>
    </row>
    <row r="269" spans="1:5">
      <c r="A269" s="19" t="s">
        <v>304</v>
      </c>
      <c r="B269" s="21" t="s">
        <v>2098</v>
      </c>
      <c r="C269" s="17">
        <v>0.42</v>
      </c>
      <c r="D269" s="22">
        <v>4490</v>
      </c>
      <c r="E269" s="23">
        <f t="shared" si="4"/>
        <v>2604.1999999999998</v>
      </c>
    </row>
    <row r="270" spans="1:5">
      <c r="A270" s="19" t="s">
        <v>305</v>
      </c>
      <c r="B270" s="21" t="s">
        <v>2098</v>
      </c>
      <c r="C270" s="17">
        <v>0.42</v>
      </c>
      <c r="D270" s="22">
        <v>5590</v>
      </c>
      <c r="E270" s="23">
        <f t="shared" si="4"/>
        <v>3242.2</v>
      </c>
    </row>
    <row r="271" spans="1:5">
      <c r="A271" s="19" t="s">
        <v>306</v>
      </c>
      <c r="B271" s="21" t="s">
        <v>2099</v>
      </c>
      <c r="C271" s="17">
        <v>0.42</v>
      </c>
      <c r="D271" s="22">
        <v>990</v>
      </c>
      <c r="E271" s="23">
        <f t="shared" si="4"/>
        <v>574.19999999999993</v>
      </c>
    </row>
    <row r="272" spans="1:5">
      <c r="A272" s="19" t="s">
        <v>307</v>
      </c>
      <c r="B272" s="21" t="s">
        <v>2100</v>
      </c>
      <c r="C272" s="17">
        <v>0.42</v>
      </c>
      <c r="D272" s="22">
        <v>850</v>
      </c>
      <c r="E272" s="23">
        <f t="shared" si="4"/>
        <v>492.99999999999994</v>
      </c>
    </row>
    <row r="273" spans="1:5">
      <c r="A273" s="19" t="s">
        <v>308</v>
      </c>
      <c r="B273" s="21" t="s">
        <v>2101</v>
      </c>
      <c r="C273" s="17">
        <v>0.42</v>
      </c>
      <c r="D273" s="22">
        <v>850</v>
      </c>
      <c r="E273" s="23">
        <f t="shared" si="4"/>
        <v>492.99999999999994</v>
      </c>
    </row>
    <row r="274" spans="1:5">
      <c r="A274" s="19" t="s">
        <v>309</v>
      </c>
      <c r="B274" s="21" t="s">
        <v>2102</v>
      </c>
      <c r="C274" s="17">
        <v>0.42</v>
      </c>
      <c r="D274" s="22">
        <v>190</v>
      </c>
      <c r="E274" s="23">
        <f t="shared" si="4"/>
        <v>110.19999999999999</v>
      </c>
    </row>
    <row r="275" spans="1:5">
      <c r="A275" s="19" t="s">
        <v>310</v>
      </c>
      <c r="B275" s="21" t="s">
        <v>2103</v>
      </c>
      <c r="C275" s="17">
        <v>0.42</v>
      </c>
      <c r="D275" s="22">
        <v>250</v>
      </c>
      <c r="E275" s="23">
        <f t="shared" si="4"/>
        <v>145</v>
      </c>
    </row>
    <row r="276" spans="1:5">
      <c r="A276" s="19" t="s">
        <v>311</v>
      </c>
      <c r="B276" s="21" t="s">
        <v>2104</v>
      </c>
      <c r="C276" s="17">
        <v>0.42</v>
      </c>
      <c r="D276" s="22">
        <v>1990</v>
      </c>
      <c r="E276" s="23">
        <f t="shared" si="4"/>
        <v>1154.1999999999998</v>
      </c>
    </row>
    <row r="277" spans="1:5">
      <c r="A277" s="19" t="s">
        <v>312</v>
      </c>
      <c r="B277" s="21" t="s">
        <v>2105</v>
      </c>
      <c r="C277" s="17">
        <v>0.42</v>
      </c>
      <c r="D277" s="22">
        <v>1990</v>
      </c>
      <c r="E277" s="23">
        <f t="shared" si="4"/>
        <v>1154.1999999999998</v>
      </c>
    </row>
    <row r="278" spans="1:5">
      <c r="A278" s="19" t="s">
        <v>313</v>
      </c>
      <c r="B278" s="21" t="s">
        <v>2106</v>
      </c>
      <c r="C278" s="17">
        <v>0.42</v>
      </c>
      <c r="D278" s="22">
        <v>550</v>
      </c>
      <c r="E278" s="23">
        <f t="shared" si="4"/>
        <v>319</v>
      </c>
    </row>
    <row r="279" spans="1:5">
      <c r="A279" s="19" t="s">
        <v>314</v>
      </c>
      <c r="B279" s="21" t="s">
        <v>2107</v>
      </c>
      <c r="C279" s="17">
        <v>0.42</v>
      </c>
      <c r="D279" s="22">
        <v>550</v>
      </c>
      <c r="E279" s="23">
        <f t="shared" si="4"/>
        <v>319</v>
      </c>
    </row>
    <row r="280" spans="1:5">
      <c r="A280" s="19" t="s">
        <v>315</v>
      </c>
      <c r="B280" s="21" t="s">
        <v>2108</v>
      </c>
      <c r="C280" s="17">
        <v>0.42</v>
      </c>
      <c r="D280" s="22">
        <v>290</v>
      </c>
      <c r="E280" s="23">
        <f t="shared" si="4"/>
        <v>168.2</v>
      </c>
    </row>
    <row r="281" spans="1:5">
      <c r="A281" s="19" t="s">
        <v>316</v>
      </c>
      <c r="B281" s="21" t="s">
        <v>2109</v>
      </c>
      <c r="C281" s="17">
        <v>0.42</v>
      </c>
      <c r="D281" s="22">
        <v>790</v>
      </c>
      <c r="E281" s="23">
        <f t="shared" si="4"/>
        <v>458.2</v>
      </c>
    </row>
    <row r="282" spans="1:5" ht="22.5">
      <c r="A282" s="19" t="s">
        <v>317</v>
      </c>
      <c r="B282" s="21" t="s">
        <v>2110</v>
      </c>
      <c r="C282" s="17">
        <v>0.42</v>
      </c>
      <c r="D282" s="22">
        <v>1090</v>
      </c>
      <c r="E282" s="23">
        <f t="shared" si="4"/>
        <v>632.19999999999993</v>
      </c>
    </row>
    <row r="283" spans="1:5" ht="22.5">
      <c r="A283" s="19" t="s">
        <v>318</v>
      </c>
      <c r="B283" s="21" t="s">
        <v>2111</v>
      </c>
      <c r="C283" s="17">
        <v>0.42</v>
      </c>
      <c r="D283" s="22">
        <v>1090</v>
      </c>
      <c r="E283" s="23">
        <f t="shared" si="4"/>
        <v>632.19999999999993</v>
      </c>
    </row>
    <row r="284" spans="1:5" ht="22.5">
      <c r="A284" s="19" t="s">
        <v>319</v>
      </c>
      <c r="B284" s="21" t="s">
        <v>2112</v>
      </c>
      <c r="C284" s="17">
        <v>0.42</v>
      </c>
      <c r="D284" s="22">
        <v>1190</v>
      </c>
      <c r="E284" s="23">
        <f t="shared" si="4"/>
        <v>690.19999999999993</v>
      </c>
    </row>
    <row r="285" spans="1:5" ht="22.5">
      <c r="A285" s="19" t="s">
        <v>320</v>
      </c>
      <c r="B285" s="21" t="s">
        <v>2113</v>
      </c>
      <c r="C285" s="17">
        <v>0.42</v>
      </c>
      <c r="D285" s="22">
        <v>1090</v>
      </c>
      <c r="E285" s="23">
        <f t="shared" si="4"/>
        <v>632.19999999999993</v>
      </c>
    </row>
    <row r="286" spans="1:5" ht="22.5">
      <c r="A286" s="19" t="s">
        <v>321</v>
      </c>
      <c r="B286" s="21" t="s">
        <v>2114</v>
      </c>
      <c r="C286" s="17">
        <v>0.42</v>
      </c>
      <c r="D286" s="22">
        <v>1090</v>
      </c>
      <c r="E286" s="23">
        <f t="shared" si="4"/>
        <v>632.19999999999993</v>
      </c>
    </row>
    <row r="287" spans="1:5" ht="22.5">
      <c r="A287" s="19" t="s">
        <v>322</v>
      </c>
      <c r="B287" s="21" t="s">
        <v>2115</v>
      </c>
      <c r="C287" s="17">
        <v>0.42</v>
      </c>
      <c r="D287" s="22">
        <v>1190</v>
      </c>
      <c r="E287" s="23">
        <f t="shared" si="4"/>
        <v>690.19999999999993</v>
      </c>
    </row>
    <row r="288" spans="1:5" ht="22.5">
      <c r="A288" s="19" t="s">
        <v>323</v>
      </c>
      <c r="B288" s="21" t="s">
        <v>2116</v>
      </c>
      <c r="C288" s="17">
        <v>0.42</v>
      </c>
      <c r="D288" s="22">
        <v>1190</v>
      </c>
      <c r="E288" s="23">
        <f t="shared" si="4"/>
        <v>690.19999999999993</v>
      </c>
    </row>
    <row r="289" spans="1:5">
      <c r="A289" s="19" t="s">
        <v>324</v>
      </c>
      <c r="B289" s="21" t="s">
        <v>2117</v>
      </c>
      <c r="C289" s="17">
        <v>0.42</v>
      </c>
      <c r="D289" s="22">
        <v>1390</v>
      </c>
      <c r="E289" s="23">
        <f t="shared" si="4"/>
        <v>806.19999999999993</v>
      </c>
    </row>
    <row r="290" spans="1:5">
      <c r="A290" s="19" t="s">
        <v>325</v>
      </c>
      <c r="B290" s="21" t="s">
        <v>2118</v>
      </c>
      <c r="C290" s="17">
        <v>0.42</v>
      </c>
      <c r="D290" s="22">
        <v>1390</v>
      </c>
      <c r="E290" s="23">
        <f t="shared" si="4"/>
        <v>806.19999999999993</v>
      </c>
    </row>
    <row r="291" spans="1:5" ht="22.5">
      <c r="A291" s="19" t="s">
        <v>326</v>
      </c>
      <c r="B291" s="21" t="s">
        <v>2119</v>
      </c>
      <c r="C291" s="17">
        <v>0.42</v>
      </c>
      <c r="D291" s="22">
        <v>6590</v>
      </c>
      <c r="E291" s="23">
        <f t="shared" ref="E291:E353" si="5">SUM(D291*0.58)</f>
        <v>3822.2</v>
      </c>
    </row>
    <row r="292" spans="1:5" ht="22.5">
      <c r="A292" s="19" t="s">
        <v>327</v>
      </c>
      <c r="B292" s="21" t="s">
        <v>2120</v>
      </c>
      <c r="C292" s="17">
        <v>0.42</v>
      </c>
      <c r="D292" s="22">
        <v>7990</v>
      </c>
      <c r="E292" s="23">
        <f t="shared" si="5"/>
        <v>4634.2</v>
      </c>
    </row>
    <row r="293" spans="1:5" ht="22.5">
      <c r="A293" s="19" t="s">
        <v>328</v>
      </c>
      <c r="B293" s="21" t="s">
        <v>2121</v>
      </c>
      <c r="C293" s="17">
        <v>0.42</v>
      </c>
      <c r="D293" s="22">
        <v>9180</v>
      </c>
      <c r="E293" s="23">
        <f t="shared" si="5"/>
        <v>5324.4</v>
      </c>
    </row>
    <row r="294" spans="1:5" ht="22.5">
      <c r="A294" s="19" t="s">
        <v>329</v>
      </c>
      <c r="B294" s="21" t="s">
        <v>2122</v>
      </c>
      <c r="C294" s="17">
        <v>0.42</v>
      </c>
      <c r="D294" s="22">
        <v>7990</v>
      </c>
      <c r="E294" s="23">
        <f t="shared" si="5"/>
        <v>4634.2</v>
      </c>
    </row>
    <row r="295" spans="1:5" ht="22.5">
      <c r="A295" s="19" t="s">
        <v>330</v>
      </c>
      <c r="B295" s="21" t="s">
        <v>2123</v>
      </c>
      <c r="C295" s="17">
        <v>0.42</v>
      </c>
      <c r="D295" s="22">
        <v>9180</v>
      </c>
      <c r="E295" s="23">
        <f t="shared" si="5"/>
        <v>5324.4</v>
      </c>
    </row>
    <row r="296" spans="1:5">
      <c r="A296" s="19" t="s">
        <v>331</v>
      </c>
      <c r="B296" s="21" t="s">
        <v>2124</v>
      </c>
      <c r="C296" s="17">
        <v>0.42</v>
      </c>
      <c r="D296" s="22">
        <v>300</v>
      </c>
      <c r="E296" s="23">
        <f t="shared" si="5"/>
        <v>174</v>
      </c>
    </row>
    <row r="297" spans="1:5">
      <c r="A297" s="19" t="s">
        <v>332</v>
      </c>
      <c r="B297" s="21" t="s">
        <v>2125</v>
      </c>
      <c r="C297" s="17">
        <v>0.42</v>
      </c>
      <c r="D297" s="22">
        <v>80</v>
      </c>
      <c r="E297" s="23">
        <f t="shared" si="5"/>
        <v>46.4</v>
      </c>
    </row>
    <row r="298" spans="1:5">
      <c r="A298" s="19" t="s">
        <v>333</v>
      </c>
      <c r="B298" s="21" t="s">
        <v>2126</v>
      </c>
      <c r="C298" s="17">
        <v>0.42</v>
      </c>
      <c r="D298" s="22">
        <v>80</v>
      </c>
      <c r="E298" s="23">
        <f t="shared" si="5"/>
        <v>46.4</v>
      </c>
    </row>
    <row r="299" spans="1:5">
      <c r="A299" s="19" t="s">
        <v>334</v>
      </c>
      <c r="B299" s="21" t="s">
        <v>1868</v>
      </c>
      <c r="C299" s="17">
        <v>0.42</v>
      </c>
      <c r="D299" s="22">
        <v>1690</v>
      </c>
      <c r="E299" s="23">
        <f t="shared" si="5"/>
        <v>980.19999999999993</v>
      </c>
    </row>
    <row r="300" spans="1:5">
      <c r="A300" s="19" t="s">
        <v>335</v>
      </c>
      <c r="B300" s="21" t="s">
        <v>2127</v>
      </c>
      <c r="C300" s="17">
        <v>0.42</v>
      </c>
      <c r="D300" s="22">
        <v>390</v>
      </c>
      <c r="E300" s="23">
        <f t="shared" si="5"/>
        <v>226.2</v>
      </c>
    </row>
    <row r="301" spans="1:5" ht="22.5">
      <c r="A301" s="19" t="s">
        <v>336</v>
      </c>
      <c r="B301" s="21" t="s">
        <v>2128</v>
      </c>
      <c r="C301" s="17">
        <v>0.42</v>
      </c>
      <c r="D301" s="22">
        <v>15990</v>
      </c>
      <c r="E301" s="23">
        <f t="shared" si="5"/>
        <v>9274.1999999999989</v>
      </c>
    </row>
    <row r="302" spans="1:5" ht="22.5">
      <c r="A302" s="19" t="s">
        <v>337</v>
      </c>
      <c r="B302" s="21" t="s">
        <v>2129</v>
      </c>
      <c r="C302" s="17">
        <v>0.42</v>
      </c>
      <c r="D302" s="22">
        <v>17390</v>
      </c>
      <c r="E302" s="23">
        <f t="shared" si="5"/>
        <v>10086.199999999999</v>
      </c>
    </row>
    <row r="303" spans="1:5" ht="22.5">
      <c r="A303" s="19" t="s">
        <v>338</v>
      </c>
      <c r="B303" s="21" t="s">
        <v>2130</v>
      </c>
      <c r="C303" s="17">
        <v>0.42</v>
      </c>
      <c r="D303" s="22">
        <v>18580</v>
      </c>
      <c r="E303" s="23">
        <f t="shared" si="5"/>
        <v>10776.4</v>
      </c>
    </row>
    <row r="304" spans="1:5" ht="22.5">
      <c r="A304" s="19" t="s">
        <v>339</v>
      </c>
      <c r="B304" s="21" t="s">
        <v>2131</v>
      </c>
      <c r="C304" s="17">
        <v>0.42</v>
      </c>
      <c r="D304" s="22">
        <v>17390</v>
      </c>
      <c r="E304" s="23">
        <f t="shared" si="5"/>
        <v>10086.199999999999</v>
      </c>
    </row>
    <row r="305" spans="1:5" ht="22.5">
      <c r="A305" s="19" t="s">
        <v>340</v>
      </c>
      <c r="B305" s="21" t="s">
        <v>2132</v>
      </c>
      <c r="C305" s="17">
        <v>0.42</v>
      </c>
      <c r="D305" s="22">
        <v>18580</v>
      </c>
      <c r="E305" s="23">
        <f t="shared" si="5"/>
        <v>10776.4</v>
      </c>
    </row>
    <row r="306" spans="1:5" ht="22.5">
      <c r="A306" s="19" t="s">
        <v>341</v>
      </c>
      <c r="B306" s="21" t="s">
        <v>2133</v>
      </c>
      <c r="C306" s="17">
        <v>0.42</v>
      </c>
      <c r="D306" s="22">
        <v>17390</v>
      </c>
      <c r="E306" s="23">
        <f t="shared" si="5"/>
        <v>10086.199999999999</v>
      </c>
    </row>
    <row r="307" spans="1:5" ht="22.5">
      <c r="A307" s="19" t="s">
        <v>342</v>
      </c>
      <c r="B307" s="21" t="s">
        <v>2134</v>
      </c>
      <c r="C307" s="17">
        <v>0.42</v>
      </c>
      <c r="D307" s="22">
        <v>18580</v>
      </c>
      <c r="E307" s="23">
        <f t="shared" si="5"/>
        <v>10776.4</v>
      </c>
    </row>
    <row r="308" spans="1:5" ht="22.5">
      <c r="A308" s="19" t="s">
        <v>343</v>
      </c>
      <c r="B308" s="21" t="s">
        <v>2135</v>
      </c>
      <c r="C308" s="17">
        <v>0.42</v>
      </c>
      <c r="D308" s="22">
        <v>17390</v>
      </c>
      <c r="E308" s="23">
        <f t="shared" si="5"/>
        <v>10086.199999999999</v>
      </c>
    </row>
    <row r="309" spans="1:5" ht="22.5">
      <c r="A309" s="19" t="s">
        <v>344</v>
      </c>
      <c r="B309" s="21" t="s">
        <v>2136</v>
      </c>
      <c r="C309" s="17">
        <v>0.42</v>
      </c>
      <c r="D309" s="22">
        <v>18580</v>
      </c>
      <c r="E309" s="23">
        <f t="shared" si="5"/>
        <v>10776.4</v>
      </c>
    </row>
    <row r="310" spans="1:5" ht="22.5">
      <c r="A310" s="19" t="s">
        <v>345</v>
      </c>
      <c r="B310" s="21" t="s">
        <v>2137</v>
      </c>
      <c r="C310" s="17">
        <v>0.42</v>
      </c>
      <c r="D310" s="22">
        <v>13990</v>
      </c>
      <c r="E310" s="23">
        <f t="shared" si="5"/>
        <v>8114.2</v>
      </c>
    </row>
    <row r="311" spans="1:5" ht="22.5">
      <c r="A311" s="19" t="s">
        <v>346</v>
      </c>
      <c r="B311" s="21" t="s">
        <v>2138</v>
      </c>
      <c r="C311" s="17">
        <v>0.42</v>
      </c>
      <c r="D311" s="22">
        <v>15390</v>
      </c>
      <c r="E311" s="23">
        <f t="shared" si="5"/>
        <v>8926.1999999999989</v>
      </c>
    </row>
    <row r="312" spans="1:5" ht="22.5">
      <c r="A312" s="19" t="s">
        <v>347</v>
      </c>
      <c r="B312" s="21" t="s">
        <v>2139</v>
      </c>
      <c r="C312" s="17">
        <v>0.42</v>
      </c>
      <c r="D312" s="22">
        <v>16580</v>
      </c>
      <c r="E312" s="23">
        <f t="shared" si="5"/>
        <v>9616.4</v>
      </c>
    </row>
    <row r="313" spans="1:5" ht="22.5">
      <c r="A313" s="19" t="s">
        <v>348</v>
      </c>
      <c r="B313" s="21" t="s">
        <v>2140</v>
      </c>
      <c r="C313" s="17">
        <v>0.42</v>
      </c>
      <c r="D313" s="22">
        <v>15390</v>
      </c>
      <c r="E313" s="23">
        <f t="shared" si="5"/>
        <v>8926.1999999999989</v>
      </c>
    </row>
    <row r="314" spans="1:5" ht="22.5">
      <c r="A314" s="19" t="s">
        <v>349</v>
      </c>
      <c r="B314" s="21" t="s">
        <v>2141</v>
      </c>
      <c r="C314" s="17">
        <v>0.42</v>
      </c>
      <c r="D314" s="22">
        <v>16580</v>
      </c>
      <c r="E314" s="23">
        <f t="shared" si="5"/>
        <v>9616.4</v>
      </c>
    </row>
    <row r="315" spans="1:5" ht="22.5">
      <c r="A315" s="19" t="s">
        <v>350</v>
      </c>
      <c r="B315" s="21" t="s">
        <v>2142</v>
      </c>
      <c r="C315" s="17">
        <v>0.42</v>
      </c>
      <c r="D315" s="22">
        <v>15390</v>
      </c>
      <c r="E315" s="23">
        <f t="shared" si="5"/>
        <v>8926.1999999999989</v>
      </c>
    </row>
    <row r="316" spans="1:5" ht="22.5">
      <c r="A316" s="19" t="s">
        <v>351</v>
      </c>
      <c r="B316" s="21" t="s">
        <v>2143</v>
      </c>
      <c r="C316" s="17">
        <v>0.42</v>
      </c>
      <c r="D316" s="22">
        <v>16580</v>
      </c>
      <c r="E316" s="23">
        <f t="shared" si="5"/>
        <v>9616.4</v>
      </c>
    </row>
    <row r="317" spans="1:5" ht="22.5">
      <c r="A317" s="19" t="s">
        <v>352</v>
      </c>
      <c r="B317" s="21" t="s">
        <v>2144</v>
      </c>
      <c r="C317" s="17">
        <v>0.42</v>
      </c>
      <c r="D317" s="22">
        <v>15390</v>
      </c>
      <c r="E317" s="23">
        <f t="shared" si="5"/>
        <v>8926.1999999999989</v>
      </c>
    </row>
    <row r="318" spans="1:5" ht="22.5">
      <c r="A318" s="19" t="s">
        <v>353</v>
      </c>
      <c r="B318" s="21" t="s">
        <v>2145</v>
      </c>
      <c r="C318" s="17">
        <v>0.42</v>
      </c>
      <c r="D318" s="22">
        <v>16580</v>
      </c>
      <c r="E318" s="23">
        <f t="shared" si="5"/>
        <v>9616.4</v>
      </c>
    </row>
    <row r="319" spans="1:5">
      <c r="A319" s="19" t="s">
        <v>354</v>
      </c>
      <c r="B319" s="21" t="s">
        <v>2146</v>
      </c>
      <c r="C319" s="17">
        <v>0.42</v>
      </c>
      <c r="D319" s="22">
        <v>2590</v>
      </c>
      <c r="E319" s="23">
        <f t="shared" si="5"/>
        <v>1502.1999999999998</v>
      </c>
    </row>
    <row r="320" spans="1:5">
      <c r="A320" s="19" t="s">
        <v>355</v>
      </c>
      <c r="B320" s="21" t="s">
        <v>2147</v>
      </c>
      <c r="C320" s="17">
        <v>0.42</v>
      </c>
      <c r="D320" s="22">
        <v>390</v>
      </c>
      <c r="E320" s="23">
        <f t="shared" si="5"/>
        <v>226.2</v>
      </c>
    </row>
    <row r="321" spans="1:5">
      <c r="A321" s="19" t="s">
        <v>356</v>
      </c>
      <c r="B321" s="21" t="s">
        <v>2148</v>
      </c>
      <c r="C321" s="17">
        <v>0.42</v>
      </c>
      <c r="D321" s="22">
        <v>390</v>
      </c>
      <c r="E321" s="23">
        <f t="shared" si="5"/>
        <v>226.2</v>
      </c>
    </row>
    <row r="322" spans="1:5">
      <c r="A322" s="19" t="s">
        <v>357</v>
      </c>
      <c r="B322" s="21" t="s">
        <v>2149</v>
      </c>
      <c r="C322" s="17">
        <v>0.42</v>
      </c>
      <c r="D322" s="22">
        <v>390</v>
      </c>
      <c r="E322" s="23">
        <f t="shared" si="5"/>
        <v>226.2</v>
      </c>
    </row>
    <row r="323" spans="1:5">
      <c r="A323" s="19" t="s">
        <v>358</v>
      </c>
      <c r="B323" s="21" t="s">
        <v>2150</v>
      </c>
      <c r="C323" s="17">
        <v>0.42</v>
      </c>
      <c r="D323" s="22">
        <v>390</v>
      </c>
      <c r="E323" s="23">
        <f t="shared" si="5"/>
        <v>226.2</v>
      </c>
    </row>
    <row r="324" spans="1:5">
      <c r="A324" s="19" t="s">
        <v>359</v>
      </c>
      <c r="B324" s="21" t="s">
        <v>2151</v>
      </c>
      <c r="C324" s="17">
        <v>0.42</v>
      </c>
      <c r="D324" s="22">
        <v>390</v>
      </c>
      <c r="E324" s="23">
        <f t="shared" si="5"/>
        <v>226.2</v>
      </c>
    </row>
    <row r="325" spans="1:5">
      <c r="A325" s="19" t="s">
        <v>360</v>
      </c>
      <c r="B325" s="21" t="s">
        <v>2152</v>
      </c>
      <c r="C325" s="17">
        <v>0.42</v>
      </c>
      <c r="D325" s="22">
        <v>390</v>
      </c>
      <c r="E325" s="23">
        <f t="shared" si="5"/>
        <v>226.2</v>
      </c>
    </row>
    <row r="326" spans="1:5">
      <c r="A326" s="19" t="s">
        <v>361</v>
      </c>
      <c r="B326" s="21" t="s">
        <v>2153</v>
      </c>
      <c r="C326" s="17">
        <v>0.42</v>
      </c>
      <c r="D326" s="22">
        <v>390</v>
      </c>
      <c r="E326" s="23">
        <f t="shared" si="5"/>
        <v>226.2</v>
      </c>
    </row>
    <row r="327" spans="1:5">
      <c r="A327" s="19" t="s">
        <v>362</v>
      </c>
      <c r="B327" s="21" t="s">
        <v>2154</v>
      </c>
      <c r="C327" s="17">
        <v>0.42</v>
      </c>
      <c r="D327" s="22">
        <v>390</v>
      </c>
      <c r="E327" s="23">
        <f t="shared" si="5"/>
        <v>226.2</v>
      </c>
    </row>
    <row r="328" spans="1:5">
      <c r="A328" s="19" t="s">
        <v>363</v>
      </c>
      <c r="B328" s="21" t="s">
        <v>2155</v>
      </c>
      <c r="C328" s="17">
        <v>0.42</v>
      </c>
      <c r="D328" s="22">
        <v>390</v>
      </c>
      <c r="E328" s="23">
        <f t="shared" si="5"/>
        <v>226.2</v>
      </c>
    </row>
    <row r="329" spans="1:5">
      <c r="A329" s="19" t="s">
        <v>364</v>
      </c>
      <c r="B329" s="21" t="s">
        <v>2156</v>
      </c>
      <c r="C329" s="17">
        <v>0.42</v>
      </c>
      <c r="D329" s="22">
        <v>200</v>
      </c>
      <c r="E329" s="23">
        <f t="shared" si="5"/>
        <v>115.99999999999999</v>
      </c>
    </row>
    <row r="330" spans="1:5">
      <c r="A330" s="19" t="s">
        <v>365</v>
      </c>
      <c r="B330" s="21" t="s">
        <v>2157</v>
      </c>
      <c r="C330" s="17">
        <v>0.42</v>
      </c>
      <c r="D330" s="22">
        <v>290</v>
      </c>
      <c r="E330" s="23">
        <f t="shared" si="5"/>
        <v>168.2</v>
      </c>
    </row>
    <row r="331" spans="1:5">
      <c r="A331" s="19" t="s">
        <v>366</v>
      </c>
      <c r="B331" s="21" t="s">
        <v>2158</v>
      </c>
      <c r="C331" s="17">
        <v>0.42</v>
      </c>
      <c r="D331" s="22">
        <v>290</v>
      </c>
      <c r="E331" s="23">
        <f t="shared" si="5"/>
        <v>168.2</v>
      </c>
    </row>
    <row r="332" spans="1:5">
      <c r="A332" s="19" t="s">
        <v>367</v>
      </c>
      <c r="B332" s="21" t="s">
        <v>2159</v>
      </c>
      <c r="C332" s="17">
        <v>0.42</v>
      </c>
      <c r="D332" s="22">
        <v>290</v>
      </c>
      <c r="E332" s="23">
        <f t="shared" si="5"/>
        <v>168.2</v>
      </c>
    </row>
    <row r="333" spans="1:5">
      <c r="A333" s="19" t="s">
        <v>368</v>
      </c>
      <c r="B333" s="21" t="s">
        <v>2160</v>
      </c>
      <c r="C333" s="17">
        <v>0.42</v>
      </c>
      <c r="D333" s="22">
        <v>290</v>
      </c>
      <c r="E333" s="23">
        <f t="shared" si="5"/>
        <v>168.2</v>
      </c>
    </row>
    <row r="334" spans="1:5">
      <c r="A334" s="19" t="s">
        <v>369</v>
      </c>
      <c r="B334" s="21" t="s">
        <v>2161</v>
      </c>
      <c r="C334" s="17">
        <v>0.42</v>
      </c>
      <c r="D334" s="22">
        <v>290</v>
      </c>
      <c r="E334" s="23">
        <f t="shared" si="5"/>
        <v>168.2</v>
      </c>
    </row>
    <row r="335" spans="1:5">
      <c r="A335" s="19" t="s">
        <v>370</v>
      </c>
      <c r="B335" s="21" t="s">
        <v>2162</v>
      </c>
      <c r="C335" s="17">
        <v>0.42</v>
      </c>
      <c r="D335" s="22">
        <v>290</v>
      </c>
      <c r="E335" s="23">
        <f t="shared" si="5"/>
        <v>168.2</v>
      </c>
    </row>
    <row r="336" spans="1:5">
      <c r="A336" s="19" t="s">
        <v>371</v>
      </c>
      <c r="B336" s="21" t="s">
        <v>2163</v>
      </c>
      <c r="C336" s="17">
        <v>0.42</v>
      </c>
      <c r="D336" s="22">
        <v>290</v>
      </c>
      <c r="E336" s="23">
        <f t="shared" si="5"/>
        <v>168.2</v>
      </c>
    </row>
    <row r="337" spans="1:5">
      <c r="A337" s="19" t="s">
        <v>372</v>
      </c>
      <c r="B337" s="21" t="s">
        <v>2164</v>
      </c>
      <c r="C337" s="17">
        <v>0.42</v>
      </c>
      <c r="D337" s="22">
        <v>290</v>
      </c>
      <c r="E337" s="23">
        <f t="shared" si="5"/>
        <v>168.2</v>
      </c>
    </row>
    <row r="338" spans="1:5">
      <c r="A338" s="19" t="s">
        <v>373</v>
      </c>
      <c r="B338" s="21" t="s">
        <v>2165</v>
      </c>
      <c r="C338" s="17">
        <v>0.42</v>
      </c>
      <c r="D338" s="22">
        <v>290</v>
      </c>
      <c r="E338" s="23">
        <f t="shared" si="5"/>
        <v>168.2</v>
      </c>
    </row>
    <row r="339" spans="1:5">
      <c r="A339" s="19" t="s">
        <v>374</v>
      </c>
      <c r="B339" s="21" t="s">
        <v>2166</v>
      </c>
      <c r="C339" s="17">
        <v>0.42</v>
      </c>
      <c r="D339" s="22">
        <v>290</v>
      </c>
      <c r="E339" s="23">
        <f t="shared" si="5"/>
        <v>168.2</v>
      </c>
    </row>
    <row r="340" spans="1:5">
      <c r="A340" s="19" t="s">
        <v>375</v>
      </c>
      <c r="B340" s="21" t="s">
        <v>2167</v>
      </c>
      <c r="C340" s="17">
        <v>0.42</v>
      </c>
      <c r="D340" s="22">
        <v>200</v>
      </c>
      <c r="E340" s="23">
        <f t="shared" si="5"/>
        <v>115.99999999999999</v>
      </c>
    </row>
    <row r="341" spans="1:5">
      <c r="A341" s="19" t="s">
        <v>376</v>
      </c>
      <c r="B341" s="21" t="s">
        <v>2168</v>
      </c>
      <c r="C341" s="17">
        <v>0.42</v>
      </c>
      <c r="D341" s="22">
        <v>290</v>
      </c>
      <c r="E341" s="23">
        <f t="shared" si="5"/>
        <v>168.2</v>
      </c>
    </row>
    <row r="342" spans="1:5">
      <c r="A342" s="19" t="s">
        <v>377</v>
      </c>
      <c r="B342" s="21" t="s">
        <v>2169</v>
      </c>
      <c r="C342" s="17">
        <v>0.42</v>
      </c>
      <c r="D342" s="22">
        <v>300</v>
      </c>
      <c r="E342" s="23">
        <f t="shared" si="5"/>
        <v>174</v>
      </c>
    </row>
    <row r="343" spans="1:5">
      <c r="A343" s="19" t="s">
        <v>378</v>
      </c>
      <c r="B343" s="21" t="s">
        <v>2170</v>
      </c>
      <c r="C343" s="17">
        <v>0.42</v>
      </c>
      <c r="D343" s="22">
        <v>450</v>
      </c>
      <c r="E343" s="23">
        <f t="shared" si="5"/>
        <v>261</v>
      </c>
    </row>
    <row r="344" spans="1:5">
      <c r="A344" s="19" t="s">
        <v>379</v>
      </c>
      <c r="B344" s="21" t="s">
        <v>2171</v>
      </c>
      <c r="C344" s="17">
        <v>0.42</v>
      </c>
      <c r="D344" s="22">
        <v>550</v>
      </c>
      <c r="E344" s="23">
        <f t="shared" si="5"/>
        <v>319</v>
      </c>
    </row>
    <row r="345" spans="1:5">
      <c r="A345" s="19" t="s">
        <v>380</v>
      </c>
      <c r="B345" s="21" t="s">
        <v>2172</v>
      </c>
      <c r="C345" s="17">
        <v>0.42</v>
      </c>
      <c r="D345" s="22">
        <v>650</v>
      </c>
      <c r="E345" s="23">
        <f t="shared" si="5"/>
        <v>377</v>
      </c>
    </row>
    <row r="346" spans="1:5">
      <c r="A346" s="19" t="s">
        <v>381</v>
      </c>
      <c r="B346" s="21" t="s">
        <v>2173</v>
      </c>
      <c r="C346" s="17">
        <v>0.42</v>
      </c>
      <c r="D346" s="22">
        <v>590</v>
      </c>
      <c r="E346" s="23">
        <f t="shared" si="5"/>
        <v>342.2</v>
      </c>
    </row>
    <row r="347" spans="1:5">
      <c r="A347" s="19" t="s">
        <v>382</v>
      </c>
      <c r="B347" s="21" t="s">
        <v>2174</v>
      </c>
      <c r="C347" s="17">
        <v>0.42</v>
      </c>
      <c r="D347" s="22">
        <v>590</v>
      </c>
      <c r="E347" s="23">
        <f t="shared" si="5"/>
        <v>342.2</v>
      </c>
    </row>
    <row r="348" spans="1:5">
      <c r="A348" s="19" t="s">
        <v>383</v>
      </c>
      <c r="B348" s="21" t="s">
        <v>2175</v>
      </c>
      <c r="C348" s="17">
        <v>0.42</v>
      </c>
      <c r="D348" s="22">
        <v>700</v>
      </c>
      <c r="E348" s="23">
        <f t="shared" si="5"/>
        <v>406</v>
      </c>
    </row>
    <row r="349" spans="1:5">
      <c r="A349" s="19" t="s">
        <v>384</v>
      </c>
      <c r="B349" s="21" t="s">
        <v>2176</v>
      </c>
      <c r="C349" s="17">
        <v>0.42</v>
      </c>
      <c r="D349" s="22">
        <v>1990</v>
      </c>
      <c r="E349" s="23">
        <f t="shared" si="5"/>
        <v>1154.1999999999998</v>
      </c>
    </row>
    <row r="350" spans="1:5">
      <c r="A350" s="19" t="s">
        <v>385</v>
      </c>
      <c r="B350" s="21" t="s">
        <v>2177</v>
      </c>
      <c r="C350" s="17">
        <v>0.42</v>
      </c>
      <c r="D350" s="22">
        <v>1990</v>
      </c>
      <c r="E350" s="23">
        <f t="shared" si="5"/>
        <v>1154.1999999999998</v>
      </c>
    </row>
    <row r="351" spans="1:5">
      <c r="A351" s="19" t="s">
        <v>386</v>
      </c>
      <c r="B351" s="21" t="s">
        <v>2178</v>
      </c>
      <c r="C351" s="17">
        <v>0.42</v>
      </c>
      <c r="D351" s="22">
        <v>2190</v>
      </c>
      <c r="E351" s="23">
        <f t="shared" si="5"/>
        <v>1270.1999999999998</v>
      </c>
    </row>
    <row r="352" spans="1:5">
      <c r="A352" s="19" t="s">
        <v>387</v>
      </c>
      <c r="B352" s="21" t="s">
        <v>2179</v>
      </c>
      <c r="C352" s="17">
        <v>0.42</v>
      </c>
      <c r="D352" s="22">
        <v>3190</v>
      </c>
      <c r="E352" s="23">
        <f t="shared" si="5"/>
        <v>1850.1999999999998</v>
      </c>
    </row>
    <row r="353" spans="1:5">
      <c r="A353" s="19" t="s">
        <v>388</v>
      </c>
      <c r="B353" s="21" t="s">
        <v>2180</v>
      </c>
      <c r="C353" s="17">
        <v>0.42</v>
      </c>
      <c r="D353" s="22">
        <v>3390</v>
      </c>
      <c r="E353" s="23">
        <f t="shared" si="5"/>
        <v>1966.1999999999998</v>
      </c>
    </row>
    <row r="354" spans="1:5">
      <c r="A354" s="19" t="s">
        <v>389</v>
      </c>
      <c r="B354" s="21" t="s">
        <v>2181</v>
      </c>
      <c r="C354" s="17">
        <v>0.42</v>
      </c>
      <c r="D354" s="22">
        <v>3190</v>
      </c>
      <c r="E354" s="23">
        <f t="shared" ref="E354:E417" si="6">SUM(D354*0.58)</f>
        <v>1850.1999999999998</v>
      </c>
    </row>
    <row r="355" spans="1:5">
      <c r="A355" s="19" t="s">
        <v>390</v>
      </c>
      <c r="B355" s="21" t="s">
        <v>2182</v>
      </c>
      <c r="C355" s="17">
        <v>0.42</v>
      </c>
      <c r="D355" s="22">
        <v>600</v>
      </c>
      <c r="E355" s="23">
        <f t="shared" si="6"/>
        <v>348</v>
      </c>
    </row>
    <row r="356" spans="1:5">
      <c r="A356" s="19" t="s">
        <v>391</v>
      </c>
      <c r="B356" s="21" t="s">
        <v>2183</v>
      </c>
      <c r="C356" s="17">
        <v>0.42</v>
      </c>
      <c r="D356" s="22">
        <v>1200</v>
      </c>
      <c r="E356" s="23">
        <f t="shared" si="6"/>
        <v>696</v>
      </c>
    </row>
    <row r="357" spans="1:5">
      <c r="A357" s="19" t="s">
        <v>392</v>
      </c>
      <c r="B357" s="21" t="s">
        <v>2184</v>
      </c>
      <c r="C357" s="17">
        <v>0.42</v>
      </c>
      <c r="D357" s="22">
        <v>390</v>
      </c>
      <c r="E357" s="23">
        <f t="shared" si="6"/>
        <v>226.2</v>
      </c>
    </row>
    <row r="358" spans="1:5">
      <c r="A358" s="19" t="s">
        <v>393</v>
      </c>
      <c r="B358" s="21" t="s">
        <v>2185</v>
      </c>
      <c r="C358" s="17">
        <v>0.42</v>
      </c>
      <c r="D358" s="22">
        <v>390</v>
      </c>
      <c r="E358" s="23">
        <f t="shared" si="6"/>
        <v>226.2</v>
      </c>
    </row>
    <row r="359" spans="1:5">
      <c r="A359" s="19" t="s">
        <v>394</v>
      </c>
      <c r="B359" s="21" t="s">
        <v>2186</v>
      </c>
      <c r="C359" s="17">
        <v>0.42</v>
      </c>
      <c r="D359" s="22">
        <v>390</v>
      </c>
      <c r="E359" s="23">
        <f t="shared" si="6"/>
        <v>226.2</v>
      </c>
    </row>
    <row r="360" spans="1:5">
      <c r="A360" s="19" t="s">
        <v>395</v>
      </c>
      <c r="B360" s="21" t="s">
        <v>2187</v>
      </c>
      <c r="C360" s="17">
        <v>0.42</v>
      </c>
      <c r="D360" s="22">
        <v>390</v>
      </c>
      <c r="E360" s="23">
        <f t="shared" si="6"/>
        <v>226.2</v>
      </c>
    </row>
    <row r="361" spans="1:5">
      <c r="A361" s="19" t="s">
        <v>396</v>
      </c>
      <c r="B361" s="21" t="s">
        <v>2188</v>
      </c>
      <c r="C361" s="17">
        <v>0.42</v>
      </c>
      <c r="D361" s="22">
        <v>390</v>
      </c>
      <c r="E361" s="23">
        <f t="shared" si="6"/>
        <v>226.2</v>
      </c>
    </row>
    <row r="362" spans="1:5">
      <c r="A362" s="19" t="s">
        <v>397</v>
      </c>
      <c r="B362" s="21" t="s">
        <v>2189</v>
      </c>
      <c r="C362" s="17">
        <v>0.42</v>
      </c>
      <c r="D362" s="22">
        <v>500</v>
      </c>
      <c r="E362" s="23">
        <f t="shared" si="6"/>
        <v>290</v>
      </c>
    </row>
    <row r="363" spans="1:5">
      <c r="A363" s="19" t="s">
        <v>398</v>
      </c>
      <c r="B363" s="21" t="s">
        <v>2190</v>
      </c>
      <c r="C363" s="17">
        <v>0.42</v>
      </c>
      <c r="D363" s="22">
        <v>700</v>
      </c>
      <c r="E363" s="23">
        <f t="shared" si="6"/>
        <v>406</v>
      </c>
    </row>
    <row r="364" spans="1:5">
      <c r="A364" s="19" t="s">
        <v>399</v>
      </c>
      <c r="B364" s="21" t="s">
        <v>2191</v>
      </c>
      <c r="C364" s="17">
        <v>0.42</v>
      </c>
      <c r="D364" s="22">
        <v>890</v>
      </c>
      <c r="E364" s="23">
        <f t="shared" si="6"/>
        <v>516.19999999999993</v>
      </c>
    </row>
    <row r="365" spans="1:5">
      <c r="A365" s="19" t="s">
        <v>400</v>
      </c>
      <c r="B365" s="21" t="s">
        <v>2192</v>
      </c>
      <c r="C365" s="17">
        <v>0.42</v>
      </c>
      <c r="D365" s="22">
        <v>890</v>
      </c>
      <c r="E365" s="23">
        <f t="shared" si="6"/>
        <v>516.19999999999993</v>
      </c>
    </row>
    <row r="366" spans="1:5">
      <c r="A366" s="19" t="s">
        <v>401</v>
      </c>
      <c r="B366" s="21" t="s">
        <v>2193</v>
      </c>
      <c r="C366" s="17">
        <v>0.42</v>
      </c>
      <c r="D366" s="22">
        <v>490</v>
      </c>
      <c r="E366" s="23">
        <f t="shared" si="6"/>
        <v>284.2</v>
      </c>
    </row>
    <row r="367" spans="1:5">
      <c r="A367" s="19" t="s">
        <v>402</v>
      </c>
      <c r="B367" s="21" t="s">
        <v>2194</v>
      </c>
      <c r="C367" s="17">
        <v>0.42</v>
      </c>
      <c r="D367" s="22">
        <v>1390</v>
      </c>
      <c r="E367" s="23">
        <f t="shared" si="6"/>
        <v>806.19999999999993</v>
      </c>
    </row>
    <row r="368" spans="1:5">
      <c r="A368" s="19" t="s">
        <v>403</v>
      </c>
      <c r="B368" s="21" t="s">
        <v>2195</v>
      </c>
      <c r="C368" s="17">
        <v>0.42</v>
      </c>
      <c r="D368" s="22">
        <v>1390</v>
      </c>
      <c r="E368" s="23">
        <f t="shared" si="6"/>
        <v>806.19999999999993</v>
      </c>
    </row>
    <row r="369" spans="1:5">
      <c r="A369" s="19" t="s">
        <v>404</v>
      </c>
      <c r="B369" s="21" t="s">
        <v>2196</v>
      </c>
      <c r="C369" s="17">
        <v>0.42</v>
      </c>
      <c r="D369" s="22">
        <v>2490</v>
      </c>
      <c r="E369" s="23">
        <f t="shared" si="6"/>
        <v>1444.1999999999998</v>
      </c>
    </row>
    <row r="370" spans="1:5">
      <c r="A370" s="19" t="s">
        <v>405</v>
      </c>
      <c r="B370" s="21" t="s">
        <v>2196</v>
      </c>
      <c r="C370" s="17">
        <v>0.42</v>
      </c>
      <c r="D370" s="22">
        <v>3100</v>
      </c>
      <c r="E370" s="23">
        <f t="shared" si="6"/>
        <v>1797.9999999999998</v>
      </c>
    </row>
    <row r="371" spans="1:5">
      <c r="A371" s="19" t="s">
        <v>406</v>
      </c>
      <c r="B371" s="21" t="s">
        <v>2197</v>
      </c>
      <c r="C371" s="17">
        <v>0.42</v>
      </c>
      <c r="D371" s="22">
        <v>690</v>
      </c>
      <c r="E371" s="23">
        <f t="shared" si="6"/>
        <v>400.2</v>
      </c>
    </row>
    <row r="372" spans="1:5">
      <c r="A372" s="19" t="s">
        <v>407</v>
      </c>
      <c r="B372" s="21" t="s">
        <v>2198</v>
      </c>
      <c r="C372" s="17">
        <v>0.42</v>
      </c>
      <c r="D372" s="22">
        <v>850</v>
      </c>
      <c r="E372" s="23">
        <f t="shared" si="6"/>
        <v>492.99999999999994</v>
      </c>
    </row>
    <row r="373" spans="1:5">
      <c r="A373" s="19" t="s">
        <v>408</v>
      </c>
      <c r="B373" s="21" t="s">
        <v>2199</v>
      </c>
      <c r="C373" s="17">
        <v>0.42</v>
      </c>
      <c r="D373" s="22">
        <v>1190</v>
      </c>
      <c r="E373" s="23">
        <f t="shared" si="6"/>
        <v>690.19999999999993</v>
      </c>
    </row>
    <row r="374" spans="1:5">
      <c r="A374" s="19" t="s">
        <v>409</v>
      </c>
      <c r="B374" s="21" t="s">
        <v>2200</v>
      </c>
      <c r="C374" s="17">
        <v>0.42</v>
      </c>
      <c r="D374" s="22">
        <v>990</v>
      </c>
      <c r="E374" s="23">
        <f t="shared" si="6"/>
        <v>574.19999999999993</v>
      </c>
    </row>
    <row r="375" spans="1:5">
      <c r="A375" s="19" t="s">
        <v>410</v>
      </c>
      <c r="B375" s="21" t="s">
        <v>2200</v>
      </c>
      <c r="C375" s="17">
        <v>0.42</v>
      </c>
      <c r="D375" s="22">
        <v>990</v>
      </c>
      <c r="E375" s="23">
        <f t="shared" si="6"/>
        <v>574.19999999999993</v>
      </c>
    </row>
    <row r="376" spans="1:5">
      <c r="A376" s="19" t="s">
        <v>411</v>
      </c>
      <c r="B376" s="21" t="s">
        <v>2200</v>
      </c>
      <c r="C376" s="17">
        <v>0.42</v>
      </c>
      <c r="D376" s="22">
        <v>1990</v>
      </c>
      <c r="E376" s="23">
        <f t="shared" si="6"/>
        <v>1154.1999999999998</v>
      </c>
    </row>
    <row r="377" spans="1:5">
      <c r="A377" s="19" t="s">
        <v>412</v>
      </c>
      <c r="B377" s="21" t="s">
        <v>2201</v>
      </c>
      <c r="C377" s="17">
        <v>0.42</v>
      </c>
      <c r="D377" s="22">
        <v>3180</v>
      </c>
      <c r="E377" s="23">
        <f t="shared" si="6"/>
        <v>1844.3999999999999</v>
      </c>
    </row>
    <row r="378" spans="1:5">
      <c r="A378" s="19" t="s">
        <v>413</v>
      </c>
      <c r="B378" s="21" t="s">
        <v>2200</v>
      </c>
      <c r="C378" s="17">
        <v>0.42</v>
      </c>
      <c r="D378" s="22">
        <v>3790</v>
      </c>
      <c r="E378" s="23">
        <f t="shared" si="6"/>
        <v>2198.1999999999998</v>
      </c>
    </row>
    <row r="379" spans="1:5">
      <c r="A379" s="19" t="s">
        <v>414</v>
      </c>
      <c r="B379" s="21" t="s">
        <v>2201</v>
      </c>
      <c r="C379" s="17">
        <v>0.42</v>
      </c>
      <c r="D379" s="22">
        <v>4980</v>
      </c>
      <c r="E379" s="23">
        <f t="shared" si="6"/>
        <v>2888.3999999999996</v>
      </c>
    </row>
    <row r="380" spans="1:5">
      <c r="A380" s="19" t="s">
        <v>415</v>
      </c>
      <c r="B380" s="21" t="s">
        <v>2202</v>
      </c>
      <c r="C380" s="17">
        <v>0.42</v>
      </c>
      <c r="D380" s="22">
        <v>590</v>
      </c>
      <c r="E380" s="23">
        <f t="shared" si="6"/>
        <v>342.2</v>
      </c>
    </row>
    <row r="381" spans="1:5">
      <c r="A381" s="19" t="s">
        <v>416</v>
      </c>
      <c r="B381" s="21" t="s">
        <v>2203</v>
      </c>
      <c r="C381" s="17">
        <v>0.42</v>
      </c>
      <c r="D381" s="22">
        <v>590</v>
      </c>
      <c r="E381" s="23">
        <f t="shared" si="6"/>
        <v>342.2</v>
      </c>
    </row>
    <row r="382" spans="1:5">
      <c r="A382" s="19" t="s">
        <v>417</v>
      </c>
      <c r="B382" s="21" t="s">
        <v>2204</v>
      </c>
      <c r="C382" s="17">
        <v>0.42</v>
      </c>
      <c r="D382" s="22">
        <v>690</v>
      </c>
      <c r="E382" s="23">
        <f t="shared" si="6"/>
        <v>400.2</v>
      </c>
    </row>
    <row r="383" spans="1:5">
      <c r="A383" s="19" t="s">
        <v>418</v>
      </c>
      <c r="B383" s="21" t="s">
        <v>2205</v>
      </c>
      <c r="C383" s="17">
        <v>0.42</v>
      </c>
      <c r="D383" s="22">
        <v>690</v>
      </c>
      <c r="E383" s="23">
        <f t="shared" si="6"/>
        <v>400.2</v>
      </c>
    </row>
    <row r="384" spans="1:5" ht="22.5">
      <c r="A384" s="19" t="s">
        <v>419</v>
      </c>
      <c r="B384" s="21" t="s">
        <v>2206</v>
      </c>
      <c r="C384" s="17">
        <v>0.42</v>
      </c>
      <c r="D384" s="22">
        <v>990</v>
      </c>
      <c r="E384" s="23">
        <f t="shared" si="6"/>
        <v>574.19999999999993</v>
      </c>
    </row>
    <row r="385" spans="1:5" ht="22.5">
      <c r="A385" s="19" t="s">
        <v>420</v>
      </c>
      <c r="B385" s="21" t="s">
        <v>2207</v>
      </c>
      <c r="C385" s="17">
        <v>0.42</v>
      </c>
      <c r="D385" s="22">
        <v>990</v>
      </c>
      <c r="E385" s="23">
        <f t="shared" si="6"/>
        <v>574.19999999999993</v>
      </c>
    </row>
    <row r="386" spans="1:5" ht="22.5">
      <c r="A386" s="19" t="s">
        <v>421</v>
      </c>
      <c r="B386" s="21" t="s">
        <v>2208</v>
      </c>
      <c r="C386" s="17">
        <v>0.42</v>
      </c>
      <c r="D386" s="22">
        <v>990</v>
      </c>
      <c r="E386" s="23">
        <f t="shared" si="6"/>
        <v>574.19999999999993</v>
      </c>
    </row>
    <row r="387" spans="1:5">
      <c r="A387" s="19" t="s">
        <v>422</v>
      </c>
      <c r="B387" s="21" t="s">
        <v>2209</v>
      </c>
      <c r="C387" s="17">
        <v>0.42</v>
      </c>
      <c r="D387" s="22">
        <v>390</v>
      </c>
      <c r="E387" s="23">
        <f t="shared" si="6"/>
        <v>226.2</v>
      </c>
    </row>
    <row r="388" spans="1:5">
      <c r="A388" s="19" t="s">
        <v>423</v>
      </c>
      <c r="B388" s="21" t="s">
        <v>2200</v>
      </c>
      <c r="C388" s="17">
        <v>0.42</v>
      </c>
      <c r="D388" s="22">
        <v>1190</v>
      </c>
      <c r="E388" s="23">
        <f t="shared" si="6"/>
        <v>690.19999999999993</v>
      </c>
    </row>
    <row r="389" spans="1:5">
      <c r="A389" s="19" t="s">
        <v>424</v>
      </c>
      <c r="B389" s="21" t="s">
        <v>2201</v>
      </c>
      <c r="C389" s="17">
        <v>0.42</v>
      </c>
      <c r="D389" s="22">
        <v>2380</v>
      </c>
      <c r="E389" s="23">
        <f t="shared" si="6"/>
        <v>1380.3999999999999</v>
      </c>
    </row>
    <row r="390" spans="1:5">
      <c r="A390" s="19" t="s">
        <v>425</v>
      </c>
      <c r="B390" s="21" t="s">
        <v>2200</v>
      </c>
      <c r="C390" s="17">
        <v>0.42</v>
      </c>
      <c r="D390" s="22">
        <v>1790</v>
      </c>
      <c r="E390" s="23">
        <f t="shared" si="6"/>
        <v>1038.1999999999998</v>
      </c>
    </row>
    <row r="391" spans="1:5">
      <c r="A391" s="19" t="s">
        <v>426</v>
      </c>
      <c r="B391" s="21" t="s">
        <v>2210</v>
      </c>
      <c r="C391" s="17">
        <v>0.42</v>
      </c>
      <c r="D391" s="22">
        <v>2980</v>
      </c>
      <c r="E391" s="23">
        <f t="shared" si="6"/>
        <v>1728.3999999999999</v>
      </c>
    </row>
    <row r="392" spans="1:5">
      <c r="A392" s="19" t="s">
        <v>427</v>
      </c>
      <c r="B392" s="21" t="s">
        <v>2200</v>
      </c>
      <c r="C392" s="17">
        <v>0.42</v>
      </c>
      <c r="D392" s="22">
        <v>1790</v>
      </c>
      <c r="E392" s="23">
        <f t="shared" si="6"/>
        <v>1038.1999999999998</v>
      </c>
    </row>
    <row r="393" spans="1:5">
      <c r="A393" s="19" t="s">
        <v>428</v>
      </c>
      <c r="B393" s="21" t="s">
        <v>2211</v>
      </c>
      <c r="C393" s="17">
        <v>0.42</v>
      </c>
      <c r="D393" s="22">
        <v>2980</v>
      </c>
      <c r="E393" s="23">
        <f t="shared" si="6"/>
        <v>1728.3999999999999</v>
      </c>
    </row>
    <row r="394" spans="1:5">
      <c r="A394" s="19" t="s">
        <v>429</v>
      </c>
      <c r="B394" s="21" t="s">
        <v>2212</v>
      </c>
      <c r="C394" s="17">
        <v>0.42</v>
      </c>
      <c r="D394" s="22">
        <v>3190</v>
      </c>
      <c r="E394" s="23">
        <f t="shared" si="6"/>
        <v>1850.1999999999998</v>
      </c>
    </row>
    <row r="395" spans="1:5">
      <c r="A395" s="19" t="s">
        <v>430</v>
      </c>
      <c r="B395" s="21" t="s">
        <v>2201</v>
      </c>
      <c r="C395" s="17">
        <v>0.42</v>
      </c>
      <c r="D395" s="22">
        <v>4380</v>
      </c>
      <c r="E395" s="23">
        <f t="shared" si="6"/>
        <v>2540.3999999999996</v>
      </c>
    </row>
    <row r="396" spans="1:5">
      <c r="A396" s="19" t="s">
        <v>431</v>
      </c>
      <c r="B396" s="21" t="s">
        <v>2213</v>
      </c>
      <c r="C396" s="17">
        <v>0.42</v>
      </c>
      <c r="D396" s="22">
        <v>2390</v>
      </c>
      <c r="E396" s="23">
        <f t="shared" si="6"/>
        <v>1386.1999999999998</v>
      </c>
    </row>
    <row r="397" spans="1:5">
      <c r="A397" s="19" t="s">
        <v>432</v>
      </c>
      <c r="B397" s="21" t="s">
        <v>2210</v>
      </c>
      <c r="C397" s="17">
        <v>0.42</v>
      </c>
      <c r="D397" s="22">
        <v>3580</v>
      </c>
      <c r="E397" s="23">
        <f t="shared" si="6"/>
        <v>2076.3999999999996</v>
      </c>
    </row>
    <row r="398" spans="1:5">
      <c r="A398" s="19" t="s">
        <v>433</v>
      </c>
      <c r="B398" s="21" t="s">
        <v>2200</v>
      </c>
      <c r="C398" s="17">
        <v>0.42</v>
      </c>
      <c r="D398" s="22">
        <v>4390</v>
      </c>
      <c r="E398" s="23">
        <f t="shared" si="6"/>
        <v>2546.1999999999998</v>
      </c>
    </row>
    <row r="399" spans="1:5">
      <c r="A399" s="19" t="s">
        <v>434</v>
      </c>
      <c r="B399" s="21" t="s">
        <v>2201</v>
      </c>
      <c r="C399" s="17">
        <v>0.42</v>
      </c>
      <c r="D399" s="22">
        <v>5580</v>
      </c>
      <c r="E399" s="23">
        <f t="shared" si="6"/>
        <v>3236.3999999999996</v>
      </c>
    </row>
    <row r="400" spans="1:5">
      <c r="A400" s="19" t="s">
        <v>435</v>
      </c>
      <c r="B400" s="21" t="s">
        <v>2214</v>
      </c>
      <c r="C400" s="17">
        <v>0.42</v>
      </c>
      <c r="D400" s="22">
        <v>2790</v>
      </c>
      <c r="E400" s="23">
        <f t="shared" si="6"/>
        <v>1618.1999999999998</v>
      </c>
    </row>
    <row r="401" spans="1:5">
      <c r="A401" s="19" t="s">
        <v>436</v>
      </c>
      <c r="B401" s="21" t="s">
        <v>2215</v>
      </c>
      <c r="C401" s="17">
        <v>0.42</v>
      </c>
      <c r="D401" s="22">
        <v>3190</v>
      </c>
      <c r="E401" s="23">
        <f t="shared" si="6"/>
        <v>1850.1999999999998</v>
      </c>
    </row>
    <row r="402" spans="1:5">
      <c r="A402" s="19" t="s">
        <v>437</v>
      </c>
      <c r="B402" s="21" t="s">
        <v>2216</v>
      </c>
      <c r="C402" s="17">
        <v>0.42</v>
      </c>
      <c r="D402" s="22">
        <v>3190</v>
      </c>
      <c r="E402" s="23">
        <f t="shared" si="6"/>
        <v>1850.1999999999998</v>
      </c>
    </row>
    <row r="403" spans="1:5">
      <c r="A403" s="19" t="s">
        <v>438</v>
      </c>
      <c r="B403" s="21" t="s">
        <v>2217</v>
      </c>
      <c r="C403" s="17">
        <v>0.42</v>
      </c>
      <c r="D403" s="22">
        <v>3990</v>
      </c>
      <c r="E403" s="23">
        <f t="shared" si="6"/>
        <v>2314.1999999999998</v>
      </c>
    </row>
    <row r="404" spans="1:5">
      <c r="A404" s="19" t="s">
        <v>439</v>
      </c>
      <c r="B404" s="21" t="s">
        <v>2218</v>
      </c>
      <c r="C404" s="17">
        <v>0.42</v>
      </c>
      <c r="D404" s="22">
        <v>690</v>
      </c>
      <c r="E404" s="23">
        <f t="shared" si="6"/>
        <v>400.2</v>
      </c>
    </row>
    <row r="405" spans="1:5">
      <c r="A405" s="19" t="s">
        <v>440</v>
      </c>
      <c r="B405" s="21" t="s">
        <v>2219</v>
      </c>
      <c r="C405" s="17">
        <v>0.42</v>
      </c>
      <c r="D405" s="22">
        <v>690</v>
      </c>
      <c r="E405" s="23">
        <f t="shared" si="6"/>
        <v>400.2</v>
      </c>
    </row>
    <row r="406" spans="1:5">
      <c r="A406" s="19" t="s">
        <v>441</v>
      </c>
      <c r="B406" s="21" t="s">
        <v>2220</v>
      </c>
      <c r="C406" s="17">
        <v>0.42</v>
      </c>
      <c r="D406" s="22">
        <v>690</v>
      </c>
      <c r="E406" s="23">
        <f t="shared" si="6"/>
        <v>400.2</v>
      </c>
    </row>
    <row r="407" spans="1:5">
      <c r="A407" s="19" t="s">
        <v>442</v>
      </c>
      <c r="B407" s="21" t="s">
        <v>2221</v>
      </c>
      <c r="C407" s="17">
        <v>0.42</v>
      </c>
      <c r="D407" s="22">
        <v>390</v>
      </c>
      <c r="E407" s="23">
        <f t="shared" si="6"/>
        <v>226.2</v>
      </c>
    </row>
    <row r="408" spans="1:5">
      <c r="A408" s="19" t="s">
        <v>443</v>
      </c>
      <c r="B408" s="21" t="s">
        <v>2222</v>
      </c>
      <c r="C408" s="17">
        <v>0.42</v>
      </c>
      <c r="D408" s="22">
        <v>490</v>
      </c>
      <c r="E408" s="23">
        <f t="shared" si="6"/>
        <v>284.2</v>
      </c>
    </row>
    <row r="409" spans="1:5">
      <c r="A409" s="19" t="s">
        <v>444</v>
      </c>
      <c r="B409" s="21" t="s">
        <v>2223</v>
      </c>
      <c r="C409" s="17">
        <v>0.42</v>
      </c>
      <c r="D409" s="22">
        <v>490</v>
      </c>
      <c r="E409" s="23">
        <f t="shared" si="6"/>
        <v>284.2</v>
      </c>
    </row>
    <row r="410" spans="1:5">
      <c r="A410" s="19" t="s">
        <v>445</v>
      </c>
      <c r="B410" s="21" t="s">
        <v>2224</v>
      </c>
      <c r="C410" s="17">
        <v>0.42</v>
      </c>
      <c r="D410" s="22">
        <v>1590</v>
      </c>
      <c r="E410" s="23">
        <f t="shared" si="6"/>
        <v>922.19999999999993</v>
      </c>
    </row>
    <row r="411" spans="1:5">
      <c r="A411" s="19" t="s">
        <v>446</v>
      </c>
      <c r="B411" s="21" t="s">
        <v>2225</v>
      </c>
      <c r="C411" s="17">
        <v>0.42</v>
      </c>
      <c r="D411" s="22">
        <v>1590</v>
      </c>
      <c r="E411" s="23">
        <f t="shared" si="6"/>
        <v>922.19999999999993</v>
      </c>
    </row>
    <row r="412" spans="1:5">
      <c r="A412" s="19" t="s">
        <v>447</v>
      </c>
      <c r="B412" s="21" t="s">
        <v>2226</v>
      </c>
      <c r="C412" s="17">
        <v>0.42</v>
      </c>
      <c r="D412" s="22">
        <v>2390</v>
      </c>
      <c r="E412" s="23">
        <f t="shared" si="6"/>
        <v>1386.1999999999998</v>
      </c>
    </row>
    <row r="413" spans="1:5">
      <c r="A413" s="19" t="s">
        <v>448</v>
      </c>
      <c r="B413" s="21" t="s">
        <v>2227</v>
      </c>
      <c r="C413" s="17">
        <v>0.42</v>
      </c>
      <c r="D413" s="22">
        <v>2590</v>
      </c>
      <c r="E413" s="23">
        <f t="shared" si="6"/>
        <v>1502.1999999999998</v>
      </c>
    </row>
    <row r="414" spans="1:5">
      <c r="A414" s="19" t="s">
        <v>449</v>
      </c>
      <c r="B414" s="21" t="s">
        <v>2228</v>
      </c>
      <c r="C414" s="17">
        <v>0.42</v>
      </c>
      <c r="D414" s="22">
        <v>2390</v>
      </c>
      <c r="E414" s="23">
        <f t="shared" si="6"/>
        <v>1386.1999999999998</v>
      </c>
    </row>
    <row r="415" spans="1:5">
      <c r="A415" s="19" t="s">
        <v>450</v>
      </c>
      <c r="B415" s="21" t="s">
        <v>2229</v>
      </c>
      <c r="C415" s="17">
        <v>0.42</v>
      </c>
      <c r="D415" s="22">
        <v>1790</v>
      </c>
      <c r="E415" s="23">
        <f t="shared" si="6"/>
        <v>1038.1999999999998</v>
      </c>
    </row>
    <row r="416" spans="1:5">
      <c r="A416" s="19" t="s">
        <v>451</v>
      </c>
      <c r="B416" s="21" t="s">
        <v>2230</v>
      </c>
      <c r="C416" s="17">
        <v>0.42</v>
      </c>
      <c r="D416" s="22">
        <v>1790</v>
      </c>
      <c r="E416" s="23">
        <f t="shared" si="6"/>
        <v>1038.1999999999998</v>
      </c>
    </row>
    <row r="417" spans="1:5">
      <c r="A417" s="19" t="s">
        <v>452</v>
      </c>
      <c r="B417" s="21" t="s">
        <v>2231</v>
      </c>
      <c r="C417" s="17">
        <v>0.42</v>
      </c>
      <c r="D417" s="22">
        <v>2190</v>
      </c>
      <c r="E417" s="23">
        <f t="shared" si="6"/>
        <v>1270.1999999999998</v>
      </c>
    </row>
    <row r="418" spans="1:5">
      <c r="A418" s="19" t="s">
        <v>453</v>
      </c>
      <c r="B418" s="21" t="s">
        <v>2232</v>
      </c>
      <c r="C418" s="17">
        <v>0.42</v>
      </c>
      <c r="D418" s="22">
        <v>1990</v>
      </c>
      <c r="E418" s="23">
        <f t="shared" ref="E418:E481" si="7">SUM(D418*0.58)</f>
        <v>1154.1999999999998</v>
      </c>
    </row>
    <row r="419" spans="1:5">
      <c r="A419" s="19" t="s">
        <v>454</v>
      </c>
      <c r="B419" s="21" t="s">
        <v>2233</v>
      </c>
      <c r="C419" s="17">
        <v>0.42</v>
      </c>
      <c r="D419" s="22">
        <v>4790</v>
      </c>
      <c r="E419" s="23">
        <f t="shared" si="7"/>
        <v>2778.2</v>
      </c>
    </row>
    <row r="420" spans="1:5">
      <c r="A420" s="19" t="s">
        <v>455</v>
      </c>
      <c r="B420" s="21" t="s">
        <v>2234</v>
      </c>
      <c r="C420" s="17">
        <v>0.42</v>
      </c>
      <c r="D420" s="22">
        <v>5990</v>
      </c>
      <c r="E420" s="23">
        <f t="shared" si="7"/>
        <v>3474.2</v>
      </c>
    </row>
    <row r="421" spans="1:5">
      <c r="A421" s="19" t="s">
        <v>456</v>
      </c>
      <c r="B421" s="21" t="s">
        <v>2235</v>
      </c>
      <c r="C421" s="17">
        <v>0.42</v>
      </c>
      <c r="D421" s="22">
        <v>4790</v>
      </c>
      <c r="E421" s="23">
        <f t="shared" si="7"/>
        <v>2778.2</v>
      </c>
    </row>
    <row r="422" spans="1:5">
      <c r="A422" s="19" t="s">
        <v>457</v>
      </c>
      <c r="B422" s="21" t="s">
        <v>2236</v>
      </c>
      <c r="C422" s="17">
        <v>0.42</v>
      </c>
      <c r="D422" s="22">
        <v>5990</v>
      </c>
      <c r="E422" s="23">
        <f t="shared" si="7"/>
        <v>3474.2</v>
      </c>
    </row>
    <row r="423" spans="1:5">
      <c r="A423" s="19" t="s">
        <v>458</v>
      </c>
      <c r="B423" s="21" t="s">
        <v>2237</v>
      </c>
      <c r="C423" s="17">
        <v>0.42</v>
      </c>
      <c r="D423" s="22">
        <v>4490</v>
      </c>
      <c r="E423" s="23">
        <f t="shared" si="7"/>
        <v>2604.1999999999998</v>
      </c>
    </row>
    <row r="424" spans="1:5">
      <c r="A424" s="19" t="s">
        <v>459</v>
      </c>
      <c r="B424" s="21" t="s">
        <v>2237</v>
      </c>
      <c r="C424" s="17">
        <v>0.42</v>
      </c>
      <c r="D424" s="22">
        <v>5590</v>
      </c>
      <c r="E424" s="23">
        <f t="shared" si="7"/>
        <v>3242.2</v>
      </c>
    </row>
    <row r="425" spans="1:5">
      <c r="A425" s="19" t="s">
        <v>460</v>
      </c>
      <c r="B425" s="21" t="s">
        <v>2237</v>
      </c>
      <c r="C425" s="17">
        <v>0.42</v>
      </c>
      <c r="D425" s="22">
        <v>4490</v>
      </c>
      <c r="E425" s="23">
        <f t="shared" si="7"/>
        <v>2604.1999999999998</v>
      </c>
    </row>
    <row r="426" spans="1:5">
      <c r="A426" s="19" t="s">
        <v>461</v>
      </c>
      <c r="B426" s="21" t="s">
        <v>2237</v>
      </c>
      <c r="C426" s="17">
        <v>0.42</v>
      </c>
      <c r="D426" s="22">
        <v>5590</v>
      </c>
      <c r="E426" s="23">
        <f t="shared" si="7"/>
        <v>3242.2</v>
      </c>
    </row>
    <row r="427" spans="1:5">
      <c r="A427" s="19" t="s">
        <v>462</v>
      </c>
      <c r="B427" s="21" t="s">
        <v>2238</v>
      </c>
      <c r="C427" s="17">
        <v>0.42</v>
      </c>
      <c r="D427" s="22">
        <v>210</v>
      </c>
      <c r="E427" s="23">
        <f t="shared" si="7"/>
        <v>121.8</v>
      </c>
    </row>
    <row r="428" spans="1:5">
      <c r="A428" s="19" t="s">
        <v>463</v>
      </c>
      <c r="B428" s="21" t="s">
        <v>2239</v>
      </c>
      <c r="C428" s="17">
        <v>0.42</v>
      </c>
      <c r="D428" s="22">
        <v>1790</v>
      </c>
      <c r="E428" s="23">
        <f t="shared" si="7"/>
        <v>1038.1999999999998</v>
      </c>
    </row>
    <row r="429" spans="1:5">
      <c r="A429" s="19" t="s">
        <v>464</v>
      </c>
      <c r="B429" s="21" t="s">
        <v>2240</v>
      </c>
      <c r="C429" s="17">
        <v>0.42</v>
      </c>
      <c r="D429" s="22">
        <v>990</v>
      </c>
      <c r="E429" s="23">
        <f t="shared" si="7"/>
        <v>574.19999999999993</v>
      </c>
    </row>
    <row r="430" spans="1:5">
      <c r="A430" s="19" t="s">
        <v>465</v>
      </c>
      <c r="B430" s="21" t="s">
        <v>2240</v>
      </c>
      <c r="C430" s="17">
        <v>0.42</v>
      </c>
      <c r="D430" s="22">
        <v>1190</v>
      </c>
      <c r="E430" s="23">
        <f t="shared" si="7"/>
        <v>690.19999999999993</v>
      </c>
    </row>
    <row r="431" spans="1:5">
      <c r="A431" s="19" t="s">
        <v>466</v>
      </c>
      <c r="B431" s="21" t="s">
        <v>2240</v>
      </c>
      <c r="C431" s="17">
        <v>0.42</v>
      </c>
      <c r="D431" s="22">
        <v>1450</v>
      </c>
      <c r="E431" s="23">
        <f t="shared" si="7"/>
        <v>840.99999999999989</v>
      </c>
    </row>
    <row r="432" spans="1:5">
      <c r="A432" s="19" t="s">
        <v>467</v>
      </c>
      <c r="B432" s="21" t="s">
        <v>2241</v>
      </c>
      <c r="C432" s="17">
        <v>0.42</v>
      </c>
      <c r="D432" s="22">
        <v>690</v>
      </c>
      <c r="E432" s="23">
        <f t="shared" si="7"/>
        <v>400.2</v>
      </c>
    </row>
    <row r="433" spans="1:5">
      <c r="A433" s="19" t="s">
        <v>468</v>
      </c>
      <c r="B433" s="21" t="s">
        <v>2241</v>
      </c>
      <c r="C433" s="17">
        <v>0.42</v>
      </c>
      <c r="D433" s="22">
        <v>690</v>
      </c>
      <c r="E433" s="23">
        <f t="shared" si="7"/>
        <v>400.2</v>
      </c>
    </row>
    <row r="434" spans="1:5">
      <c r="A434" s="19" t="s">
        <v>469</v>
      </c>
      <c r="B434" s="21" t="s">
        <v>2242</v>
      </c>
      <c r="C434" s="17">
        <v>0.42</v>
      </c>
      <c r="D434" s="22">
        <v>850</v>
      </c>
      <c r="E434" s="23">
        <f t="shared" si="7"/>
        <v>492.99999999999994</v>
      </c>
    </row>
    <row r="435" spans="1:5">
      <c r="A435" s="19" t="s">
        <v>470</v>
      </c>
      <c r="B435" s="21" t="s">
        <v>2242</v>
      </c>
      <c r="C435" s="17">
        <v>0.42</v>
      </c>
      <c r="D435" s="22">
        <v>850</v>
      </c>
      <c r="E435" s="23">
        <f t="shared" si="7"/>
        <v>492.99999999999994</v>
      </c>
    </row>
    <row r="436" spans="1:5">
      <c r="A436" s="19" t="s">
        <v>471</v>
      </c>
      <c r="B436" s="21" t="s">
        <v>2242</v>
      </c>
      <c r="C436" s="17">
        <v>0.42</v>
      </c>
      <c r="D436" s="22">
        <v>850</v>
      </c>
      <c r="E436" s="23">
        <f t="shared" si="7"/>
        <v>492.99999999999994</v>
      </c>
    </row>
    <row r="437" spans="1:5">
      <c r="A437" s="19" t="s">
        <v>472</v>
      </c>
      <c r="B437" s="21" t="s">
        <v>2032</v>
      </c>
      <c r="C437" s="17">
        <v>0.42</v>
      </c>
      <c r="D437" s="22">
        <v>850</v>
      </c>
      <c r="E437" s="23">
        <f t="shared" si="7"/>
        <v>492.99999999999994</v>
      </c>
    </row>
    <row r="438" spans="1:5">
      <c r="A438" s="19" t="s">
        <v>473</v>
      </c>
      <c r="B438" s="21" t="s">
        <v>2032</v>
      </c>
      <c r="C438" s="17">
        <v>0.42</v>
      </c>
      <c r="D438" s="22">
        <v>850</v>
      </c>
      <c r="E438" s="23">
        <f t="shared" si="7"/>
        <v>492.99999999999994</v>
      </c>
    </row>
    <row r="439" spans="1:5">
      <c r="A439" s="19" t="s">
        <v>474</v>
      </c>
      <c r="B439" s="21" t="s">
        <v>2007</v>
      </c>
      <c r="C439" s="17">
        <v>0.42</v>
      </c>
      <c r="D439" s="22">
        <v>1050</v>
      </c>
      <c r="E439" s="23">
        <f t="shared" si="7"/>
        <v>609</v>
      </c>
    </row>
    <row r="440" spans="1:5">
      <c r="A440" s="19" t="s">
        <v>475</v>
      </c>
      <c r="B440" s="21" t="s">
        <v>2008</v>
      </c>
      <c r="C440" s="17">
        <v>0.42</v>
      </c>
      <c r="D440" s="22">
        <v>1300</v>
      </c>
      <c r="E440" s="23">
        <f t="shared" si="7"/>
        <v>754</v>
      </c>
    </row>
    <row r="441" spans="1:5">
      <c r="A441" s="19" t="s">
        <v>476</v>
      </c>
      <c r="B441" s="21" t="s">
        <v>2243</v>
      </c>
      <c r="C441" s="17">
        <v>0.42</v>
      </c>
      <c r="D441" s="22">
        <v>1050</v>
      </c>
      <c r="E441" s="23">
        <f t="shared" si="7"/>
        <v>609</v>
      </c>
    </row>
    <row r="442" spans="1:5">
      <c r="A442" s="19" t="s">
        <v>477</v>
      </c>
      <c r="B442" s="21" t="s">
        <v>2244</v>
      </c>
      <c r="C442" s="17">
        <v>0.42</v>
      </c>
      <c r="D442" s="22">
        <v>1300</v>
      </c>
      <c r="E442" s="23">
        <f t="shared" si="7"/>
        <v>754</v>
      </c>
    </row>
    <row r="443" spans="1:5">
      <c r="A443" s="19" t="s">
        <v>478</v>
      </c>
      <c r="B443" s="21" t="s">
        <v>2245</v>
      </c>
      <c r="C443" s="17">
        <v>0.42</v>
      </c>
      <c r="D443" s="22">
        <v>1590</v>
      </c>
      <c r="E443" s="23">
        <f t="shared" si="7"/>
        <v>922.19999999999993</v>
      </c>
    </row>
    <row r="444" spans="1:5">
      <c r="A444" s="19" t="s">
        <v>479</v>
      </c>
      <c r="B444" s="21" t="s">
        <v>2246</v>
      </c>
      <c r="C444" s="17">
        <v>0.42</v>
      </c>
      <c r="D444" s="22">
        <v>1590</v>
      </c>
      <c r="E444" s="23">
        <f t="shared" si="7"/>
        <v>922.19999999999993</v>
      </c>
    </row>
    <row r="445" spans="1:5">
      <c r="A445" s="19" t="s">
        <v>480</v>
      </c>
      <c r="B445" s="21" t="s">
        <v>2247</v>
      </c>
      <c r="C445" s="17">
        <v>0.42</v>
      </c>
      <c r="D445" s="22">
        <v>1690</v>
      </c>
      <c r="E445" s="23">
        <f t="shared" si="7"/>
        <v>980.19999999999993</v>
      </c>
    </row>
    <row r="446" spans="1:5">
      <c r="A446" s="19" t="s">
        <v>481</v>
      </c>
      <c r="B446" s="21" t="s">
        <v>2248</v>
      </c>
      <c r="C446" s="17">
        <v>0.42</v>
      </c>
      <c r="D446" s="22">
        <v>1690</v>
      </c>
      <c r="E446" s="23">
        <f t="shared" si="7"/>
        <v>980.19999999999993</v>
      </c>
    </row>
    <row r="447" spans="1:5">
      <c r="A447" s="19" t="s">
        <v>482</v>
      </c>
      <c r="B447" s="21" t="s">
        <v>2249</v>
      </c>
      <c r="C447" s="17">
        <v>0.42</v>
      </c>
      <c r="D447" s="22">
        <v>690</v>
      </c>
      <c r="E447" s="23">
        <f t="shared" si="7"/>
        <v>400.2</v>
      </c>
    </row>
    <row r="448" spans="1:5">
      <c r="A448" s="19" t="s">
        <v>483</v>
      </c>
      <c r="B448" s="21" t="s">
        <v>2250</v>
      </c>
      <c r="C448" s="17">
        <v>0.42</v>
      </c>
      <c r="D448" s="22">
        <v>990</v>
      </c>
      <c r="E448" s="23">
        <f t="shared" si="7"/>
        <v>574.19999999999993</v>
      </c>
    </row>
    <row r="449" spans="1:5">
      <c r="A449" s="19" t="s">
        <v>484</v>
      </c>
      <c r="B449" s="21" t="s">
        <v>2251</v>
      </c>
      <c r="C449" s="17">
        <v>0.42</v>
      </c>
      <c r="D449" s="22">
        <v>1190</v>
      </c>
      <c r="E449" s="23">
        <f t="shared" si="7"/>
        <v>690.19999999999993</v>
      </c>
    </row>
    <row r="450" spans="1:5">
      <c r="A450" s="19" t="s">
        <v>485</v>
      </c>
      <c r="B450" s="21" t="s">
        <v>2252</v>
      </c>
      <c r="C450" s="17">
        <v>0.42</v>
      </c>
      <c r="D450" s="22">
        <v>470</v>
      </c>
      <c r="E450" s="23">
        <f t="shared" si="7"/>
        <v>272.59999999999997</v>
      </c>
    </row>
    <row r="451" spans="1:5">
      <c r="A451" s="19" t="s">
        <v>486</v>
      </c>
      <c r="B451" s="21" t="s">
        <v>2253</v>
      </c>
      <c r="C451" s="17">
        <v>0.42</v>
      </c>
      <c r="D451" s="22">
        <v>550</v>
      </c>
      <c r="E451" s="23">
        <f t="shared" si="7"/>
        <v>319</v>
      </c>
    </row>
    <row r="452" spans="1:5">
      <c r="A452" s="19" t="s">
        <v>487</v>
      </c>
      <c r="B452" s="21" t="s">
        <v>2254</v>
      </c>
      <c r="C452" s="17">
        <v>0.42</v>
      </c>
      <c r="D452" s="22">
        <v>1990</v>
      </c>
      <c r="E452" s="23">
        <f t="shared" si="7"/>
        <v>1154.1999999999998</v>
      </c>
    </row>
    <row r="453" spans="1:5" ht="22.5">
      <c r="A453" s="19" t="s">
        <v>488</v>
      </c>
      <c r="B453" s="21" t="s">
        <v>2255</v>
      </c>
      <c r="C453" s="17">
        <v>0.42</v>
      </c>
      <c r="D453" s="22">
        <v>1490</v>
      </c>
      <c r="E453" s="23">
        <f t="shared" si="7"/>
        <v>864.19999999999993</v>
      </c>
    </row>
    <row r="454" spans="1:5" ht="22.5">
      <c r="A454" s="19" t="s">
        <v>489</v>
      </c>
      <c r="B454" s="21" t="s">
        <v>2256</v>
      </c>
      <c r="C454" s="17">
        <v>0.42</v>
      </c>
      <c r="D454" s="22">
        <v>1590</v>
      </c>
      <c r="E454" s="23">
        <f t="shared" si="7"/>
        <v>922.19999999999993</v>
      </c>
    </row>
    <row r="455" spans="1:5">
      <c r="A455" s="19" t="s">
        <v>490</v>
      </c>
      <c r="B455" s="21" t="s">
        <v>2257</v>
      </c>
      <c r="C455" s="17">
        <v>0.42</v>
      </c>
      <c r="D455" s="22">
        <v>3390</v>
      </c>
      <c r="E455" s="23">
        <f t="shared" si="7"/>
        <v>1966.1999999999998</v>
      </c>
    </row>
    <row r="456" spans="1:5">
      <c r="A456" s="19" t="s">
        <v>491</v>
      </c>
      <c r="B456" s="21" t="s">
        <v>2258</v>
      </c>
      <c r="C456" s="17">
        <v>0.42</v>
      </c>
      <c r="D456" s="22">
        <v>790</v>
      </c>
      <c r="E456" s="23">
        <f t="shared" si="7"/>
        <v>458.2</v>
      </c>
    </row>
    <row r="457" spans="1:5">
      <c r="A457" s="19" t="s">
        <v>492</v>
      </c>
      <c r="B457" s="21" t="s">
        <v>2259</v>
      </c>
      <c r="C457" s="17">
        <v>0.42</v>
      </c>
      <c r="D457" s="22">
        <v>550</v>
      </c>
      <c r="E457" s="23">
        <f t="shared" si="7"/>
        <v>319</v>
      </c>
    </row>
    <row r="458" spans="1:5">
      <c r="A458" s="19" t="s">
        <v>493</v>
      </c>
      <c r="B458" s="21" t="s">
        <v>2260</v>
      </c>
      <c r="C458" s="17">
        <v>0.42</v>
      </c>
      <c r="D458" s="22">
        <v>590</v>
      </c>
      <c r="E458" s="23">
        <f t="shared" si="7"/>
        <v>342.2</v>
      </c>
    </row>
    <row r="459" spans="1:5">
      <c r="A459" s="19" t="s">
        <v>494</v>
      </c>
      <c r="B459" s="21" t="s">
        <v>2261</v>
      </c>
      <c r="C459" s="17">
        <v>0.42</v>
      </c>
      <c r="D459" s="22">
        <v>550</v>
      </c>
      <c r="E459" s="23">
        <f t="shared" si="7"/>
        <v>319</v>
      </c>
    </row>
    <row r="460" spans="1:5">
      <c r="A460" s="19" t="s">
        <v>495</v>
      </c>
      <c r="B460" s="21" t="s">
        <v>2262</v>
      </c>
      <c r="C460" s="17">
        <v>0.42</v>
      </c>
      <c r="D460" s="22">
        <v>590</v>
      </c>
      <c r="E460" s="23">
        <f t="shared" si="7"/>
        <v>342.2</v>
      </c>
    </row>
    <row r="461" spans="1:5">
      <c r="A461" s="19" t="s">
        <v>496</v>
      </c>
      <c r="B461" s="21" t="s">
        <v>2263</v>
      </c>
      <c r="C461" s="17">
        <v>0.42</v>
      </c>
      <c r="D461" s="22">
        <v>550</v>
      </c>
      <c r="E461" s="23">
        <f t="shared" si="7"/>
        <v>319</v>
      </c>
    </row>
    <row r="462" spans="1:5">
      <c r="A462" s="19" t="s">
        <v>497</v>
      </c>
      <c r="B462" s="21" t="s">
        <v>2264</v>
      </c>
      <c r="C462" s="17">
        <v>0.42</v>
      </c>
      <c r="D462" s="22">
        <v>590</v>
      </c>
      <c r="E462" s="23">
        <f t="shared" si="7"/>
        <v>342.2</v>
      </c>
    </row>
    <row r="463" spans="1:5">
      <c r="A463" s="19" t="s">
        <v>498</v>
      </c>
      <c r="B463" s="21" t="s">
        <v>2265</v>
      </c>
      <c r="C463" s="17">
        <v>0.42</v>
      </c>
      <c r="D463" s="22">
        <v>790</v>
      </c>
      <c r="E463" s="23">
        <f t="shared" si="7"/>
        <v>458.2</v>
      </c>
    </row>
    <row r="464" spans="1:5">
      <c r="A464" s="19" t="s">
        <v>499</v>
      </c>
      <c r="B464" s="21" t="s">
        <v>2266</v>
      </c>
      <c r="C464" s="17">
        <v>0.42</v>
      </c>
      <c r="D464" s="22">
        <v>890</v>
      </c>
      <c r="E464" s="23">
        <f t="shared" si="7"/>
        <v>516.19999999999993</v>
      </c>
    </row>
    <row r="465" spans="1:5">
      <c r="A465" s="19" t="s">
        <v>500</v>
      </c>
      <c r="B465" s="21" t="s">
        <v>2267</v>
      </c>
      <c r="C465" s="17">
        <v>0.42</v>
      </c>
      <c r="D465" s="22">
        <v>3590</v>
      </c>
      <c r="E465" s="23">
        <f t="shared" si="7"/>
        <v>2082.1999999999998</v>
      </c>
    </row>
    <row r="466" spans="1:5">
      <c r="A466" s="19" t="s">
        <v>501</v>
      </c>
      <c r="B466" s="21" t="s">
        <v>2268</v>
      </c>
      <c r="C466" s="17">
        <v>0.42</v>
      </c>
      <c r="D466" s="22">
        <v>3990</v>
      </c>
      <c r="E466" s="23">
        <f t="shared" si="7"/>
        <v>2314.1999999999998</v>
      </c>
    </row>
    <row r="467" spans="1:5">
      <c r="A467" s="19" t="s">
        <v>502</v>
      </c>
      <c r="B467" s="21" t="s">
        <v>2269</v>
      </c>
      <c r="C467" s="17">
        <v>0.42</v>
      </c>
      <c r="D467" s="22">
        <v>4990</v>
      </c>
      <c r="E467" s="23">
        <f t="shared" si="7"/>
        <v>2894.2</v>
      </c>
    </row>
    <row r="468" spans="1:5">
      <c r="A468" s="19" t="s">
        <v>503</v>
      </c>
      <c r="B468" s="21" t="s">
        <v>2270</v>
      </c>
      <c r="C468" s="17">
        <v>0.42</v>
      </c>
      <c r="D468" s="22">
        <v>5990</v>
      </c>
      <c r="E468" s="23">
        <f t="shared" si="7"/>
        <v>3474.2</v>
      </c>
    </row>
    <row r="469" spans="1:5">
      <c r="A469" s="19" t="s">
        <v>504</v>
      </c>
      <c r="B469" s="21" t="s">
        <v>2271</v>
      </c>
      <c r="C469" s="17">
        <v>0.42</v>
      </c>
      <c r="D469" s="22">
        <v>12990</v>
      </c>
      <c r="E469" s="23">
        <f t="shared" si="7"/>
        <v>7534.2</v>
      </c>
    </row>
    <row r="470" spans="1:5">
      <c r="A470" s="19" t="s">
        <v>505</v>
      </c>
      <c r="B470" s="21" t="s">
        <v>2272</v>
      </c>
      <c r="C470" s="17">
        <v>0.42</v>
      </c>
      <c r="D470" s="22">
        <v>15990</v>
      </c>
      <c r="E470" s="23">
        <f t="shared" si="7"/>
        <v>9274.1999999999989</v>
      </c>
    </row>
    <row r="471" spans="1:5" ht="22.5">
      <c r="A471" s="19" t="s">
        <v>506</v>
      </c>
      <c r="B471" s="21" t="s">
        <v>2273</v>
      </c>
      <c r="C471" s="17">
        <v>0.42</v>
      </c>
      <c r="D471" s="22">
        <v>1190</v>
      </c>
      <c r="E471" s="23">
        <f t="shared" si="7"/>
        <v>690.19999999999993</v>
      </c>
    </row>
    <row r="472" spans="1:5" ht="22.5">
      <c r="A472" s="19" t="s">
        <v>507</v>
      </c>
      <c r="B472" s="21" t="s">
        <v>2274</v>
      </c>
      <c r="C472" s="17">
        <v>0.42</v>
      </c>
      <c r="D472" s="22">
        <v>1190</v>
      </c>
      <c r="E472" s="23">
        <f t="shared" si="7"/>
        <v>690.19999999999993</v>
      </c>
    </row>
    <row r="473" spans="1:5" ht="22.5">
      <c r="A473" s="19" t="s">
        <v>508</v>
      </c>
      <c r="B473" s="21" t="s">
        <v>2275</v>
      </c>
      <c r="C473" s="17">
        <v>0.42</v>
      </c>
      <c r="D473" s="22">
        <v>1290</v>
      </c>
      <c r="E473" s="23">
        <f t="shared" si="7"/>
        <v>748.19999999999993</v>
      </c>
    </row>
    <row r="474" spans="1:5" ht="22.5">
      <c r="A474" s="19" t="s">
        <v>509</v>
      </c>
      <c r="B474" s="21" t="s">
        <v>2276</v>
      </c>
      <c r="C474" s="17">
        <v>0.42</v>
      </c>
      <c r="D474" s="22">
        <v>1290</v>
      </c>
      <c r="E474" s="23">
        <f t="shared" si="7"/>
        <v>748.19999999999993</v>
      </c>
    </row>
    <row r="475" spans="1:5">
      <c r="A475" s="19" t="s">
        <v>510</v>
      </c>
      <c r="B475" s="21" t="s">
        <v>2277</v>
      </c>
      <c r="C475" s="17">
        <v>0.42</v>
      </c>
      <c r="D475" s="22">
        <v>2390</v>
      </c>
      <c r="E475" s="23">
        <f t="shared" si="7"/>
        <v>1386.1999999999998</v>
      </c>
    </row>
    <row r="476" spans="1:5">
      <c r="A476" s="19" t="s">
        <v>511</v>
      </c>
      <c r="B476" s="21" t="s">
        <v>2278</v>
      </c>
      <c r="C476" s="17">
        <v>0.42</v>
      </c>
      <c r="D476" s="22">
        <v>790</v>
      </c>
      <c r="E476" s="23">
        <f t="shared" si="7"/>
        <v>458.2</v>
      </c>
    </row>
    <row r="477" spans="1:5">
      <c r="A477" s="19" t="s">
        <v>512</v>
      </c>
      <c r="B477" s="21" t="s">
        <v>2279</v>
      </c>
      <c r="C477" s="17">
        <v>0.42</v>
      </c>
      <c r="D477" s="22">
        <v>790</v>
      </c>
      <c r="E477" s="23">
        <f t="shared" si="7"/>
        <v>458.2</v>
      </c>
    </row>
    <row r="478" spans="1:5">
      <c r="A478" s="19" t="s">
        <v>513</v>
      </c>
      <c r="B478" s="21" t="s">
        <v>2280</v>
      </c>
      <c r="C478" s="17">
        <v>0.42</v>
      </c>
      <c r="D478" s="22">
        <v>320</v>
      </c>
      <c r="E478" s="23">
        <f t="shared" si="7"/>
        <v>185.6</v>
      </c>
    </row>
    <row r="479" spans="1:5">
      <c r="A479" s="19" t="s">
        <v>514</v>
      </c>
      <c r="B479" s="21" t="s">
        <v>2281</v>
      </c>
      <c r="C479" s="17">
        <v>0.42</v>
      </c>
      <c r="D479" s="22">
        <v>1690</v>
      </c>
      <c r="E479" s="23">
        <f t="shared" si="7"/>
        <v>980.19999999999993</v>
      </c>
    </row>
    <row r="480" spans="1:5">
      <c r="A480" s="19" t="s">
        <v>515</v>
      </c>
      <c r="B480" s="21" t="s">
        <v>1991</v>
      </c>
      <c r="C480" s="17">
        <v>0.42</v>
      </c>
      <c r="D480" s="22">
        <v>2390</v>
      </c>
      <c r="E480" s="23">
        <f t="shared" si="7"/>
        <v>1386.1999999999998</v>
      </c>
    </row>
    <row r="481" spans="1:5">
      <c r="A481" s="19" t="s">
        <v>516</v>
      </c>
      <c r="B481" s="21" t="s">
        <v>2282</v>
      </c>
      <c r="C481" s="17">
        <v>0.42</v>
      </c>
      <c r="D481" s="22">
        <v>2890</v>
      </c>
      <c r="E481" s="23">
        <f t="shared" si="7"/>
        <v>1676.1999999999998</v>
      </c>
    </row>
    <row r="482" spans="1:5">
      <c r="A482" s="19" t="s">
        <v>517</v>
      </c>
      <c r="B482" s="21" t="s">
        <v>2283</v>
      </c>
      <c r="C482" s="17">
        <v>0.42</v>
      </c>
      <c r="D482" s="22">
        <v>3090</v>
      </c>
      <c r="E482" s="23">
        <f t="shared" ref="E482:E540" si="8">SUM(D482*0.58)</f>
        <v>1792.1999999999998</v>
      </c>
    </row>
    <row r="483" spans="1:5">
      <c r="A483" s="19" t="s">
        <v>518</v>
      </c>
      <c r="B483" s="21" t="s">
        <v>1968</v>
      </c>
      <c r="C483" s="17">
        <v>0.42</v>
      </c>
      <c r="D483" s="22">
        <v>3590</v>
      </c>
      <c r="E483" s="23">
        <f t="shared" si="8"/>
        <v>2082.1999999999998</v>
      </c>
    </row>
    <row r="484" spans="1:5">
      <c r="A484" s="19" t="s">
        <v>519</v>
      </c>
      <c r="B484" s="21" t="s">
        <v>2284</v>
      </c>
      <c r="C484" s="17">
        <v>0.42</v>
      </c>
      <c r="D484" s="22">
        <v>3290</v>
      </c>
      <c r="E484" s="23">
        <f t="shared" si="8"/>
        <v>1908.1999999999998</v>
      </c>
    </row>
    <row r="485" spans="1:5">
      <c r="A485" s="19" t="s">
        <v>520</v>
      </c>
      <c r="B485" s="21" t="s">
        <v>2285</v>
      </c>
      <c r="C485" s="17">
        <v>0.42</v>
      </c>
      <c r="D485" s="22">
        <v>3790</v>
      </c>
      <c r="E485" s="23">
        <f t="shared" si="8"/>
        <v>2198.1999999999998</v>
      </c>
    </row>
    <row r="486" spans="1:5" ht="22.5">
      <c r="A486" s="19" t="s">
        <v>521</v>
      </c>
      <c r="B486" s="21" t="s">
        <v>2286</v>
      </c>
      <c r="C486" s="17">
        <v>0.42</v>
      </c>
      <c r="D486" s="22">
        <v>9990</v>
      </c>
      <c r="E486" s="23">
        <f t="shared" si="8"/>
        <v>5794.2</v>
      </c>
    </row>
    <row r="487" spans="1:5" ht="22.5">
      <c r="A487" s="19" t="s">
        <v>522</v>
      </c>
      <c r="B487" s="21" t="s">
        <v>2287</v>
      </c>
      <c r="C487" s="17">
        <v>0.42</v>
      </c>
      <c r="D487" s="22">
        <v>11390</v>
      </c>
      <c r="E487" s="23">
        <f t="shared" si="8"/>
        <v>6606.2</v>
      </c>
    </row>
    <row r="488" spans="1:5" ht="22.5">
      <c r="A488" s="19" t="s">
        <v>523</v>
      </c>
      <c r="B488" s="21" t="s">
        <v>2288</v>
      </c>
      <c r="C488" s="17">
        <v>0.42</v>
      </c>
      <c r="D488" s="22">
        <v>12580</v>
      </c>
      <c r="E488" s="23">
        <f t="shared" si="8"/>
        <v>7296.4</v>
      </c>
    </row>
    <row r="489" spans="1:5" ht="22.5">
      <c r="A489" s="19" t="s">
        <v>524</v>
      </c>
      <c r="B489" s="21" t="s">
        <v>2289</v>
      </c>
      <c r="C489" s="17">
        <v>0.42</v>
      </c>
      <c r="D489" s="22">
        <v>11390</v>
      </c>
      <c r="E489" s="23">
        <f t="shared" si="8"/>
        <v>6606.2</v>
      </c>
    </row>
    <row r="490" spans="1:5" ht="22.5">
      <c r="A490" s="19" t="s">
        <v>525</v>
      </c>
      <c r="B490" s="21" t="s">
        <v>2290</v>
      </c>
      <c r="C490" s="17">
        <v>0.42</v>
      </c>
      <c r="D490" s="22">
        <v>12580</v>
      </c>
      <c r="E490" s="23">
        <f t="shared" si="8"/>
        <v>7296.4</v>
      </c>
    </row>
    <row r="491" spans="1:5" ht="22.5">
      <c r="A491" s="19" t="s">
        <v>526</v>
      </c>
      <c r="B491" s="21" t="s">
        <v>2291</v>
      </c>
      <c r="C491" s="17">
        <v>0.42</v>
      </c>
      <c r="D491" s="22">
        <v>11390</v>
      </c>
      <c r="E491" s="23">
        <f t="shared" si="8"/>
        <v>6606.2</v>
      </c>
    </row>
    <row r="492" spans="1:5" ht="22.5">
      <c r="A492" s="19" t="s">
        <v>527</v>
      </c>
      <c r="B492" s="21" t="s">
        <v>2292</v>
      </c>
      <c r="C492" s="17">
        <v>0.42</v>
      </c>
      <c r="D492" s="22">
        <v>12580</v>
      </c>
      <c r="E492" s="23">
        <f t="shared" si="8"/>
        <v>7296.4</v>
      </c>
    </row>
    <row r="493" spans="1:5" ht="22.5">
      <c r="A493" s="19" t="s">
        <v>528</v>
      </c>
      <c r="B493" s="21" t="s">
        <v>2293</v>
      </c>
      <c r="C493" s="17">
        <v>0.42</v>
      </c>
      <c r="D493" s="22">
        <v>11390</v>
      </c>
      <c r="E493" s="23">
        <f t="shared" si="8"/>
        <v>6606.2</v>
      </c>
    </row>
    <row r="494" spans="1:5" ht="22.5">
      <c r="A494" s="19" t="s">
        <v>529</v>
      </c>
      <c r="B494" s="21" t="s">
        <v>2294</v>
      </c>
      <c r="C494" s="17">
        <v>0.42</v>
      </c>
      <c r="D494" s="22">
        <v>12580</v>
      </c>
      <c r="E494" s="23">
        <f t="shared" si="8"/>
        <v>7296.4</v>
      </c>
    </row>
    <row r="495" spans="1:5">
      <c r="A495" s="19" t="s">
        <v>530</v>
      </c>
      <c r="B495" s="21" t="s">
        <v>2295</v>
      </c>
      <c r="C495" s="17">
        <v>0.42</v>
      </c>
      <c r="D495" s="22">
        <v>850</v>
      </c>
      <c r="E495" s="23">
        <f t="shared" si="8"/>
        <v>492.99999999999994</v>
      </c>
    </row>
    <row r="496" spans="1:5">
      <c r="A496" s="19" t="s">
        <v>531</v>
      </c>
      <c r="B496" s="21" t="s">
        <v>2296</v>
      </c>
      <c r="C496" s="17">
        <v>0.42</v>
      </c>
      <c r="D496" s="22">
        <v>850</v>
      </c>
      <c r="E496" s="23">
        <f t="shared" si="8"/>
        <v>492.99999999999994</v>
      </c>
    </row>
    <row r="497" spans="1:5">
      <c r="A497" s="19" t="s">
        <v>532</v>
      </c>
      <c r="B497" s="21" t="s">
        <v>2297</v>
      </c>
      <c r="C497" s="17">
        <v>0.42</v>
      </c>
      <c r="D497" s="22">
        <v>1690</v>
      </c>
      <c r="E497" s="23">
        <f t="shared" si="8"/>
        <v>980.19999999999993</v>
      </c>
    </row>
    <row r="498" spans="1:5">
      <c r="A498" s="19" t="s">
        <v>533</v>
      </c>
      <c r="B498" s="21" t="s">
        <v>1886</v>
      </c>
      <c r="C498" s="17">
        <v>0.42</v>
      </c>
      <c r="D498" s="22">
        <v>1490</v>
      </c>
      <c r="E498" s="23">
        <f t="shared" si="8"/>
        <v>864.19999999999993</v>
      </c>
    </row>
    <row r="499" spans="1:5">
      <c r="A499" s="19" t="s">
        <v>534</v>
      </c>
      <c r="B499" s="21" t="s">
        <v>1887</v>
      </c>
      <c r="C499" s="17">
        <v>0.42</v>
      </c>
      <c r="D499" s="22">
        <v>890</v>
      </c>
      <c r="E499" s="23">
        <f t="shared" si="8"/>
        <v>516.19999999999993</v>
      </c>
    </row>
    <row r="500" spans="1:5">
      <c r="A500" s="19" t="s">
        <v>535</v>
      </c>
      <c r="B500" s="21" t="s">
        <v>2007</v>
      </c>
      <c r="C500" s="17">
        <v>0.42</v>
      </c>
      <c r="D500" s="22">
        <v>1200</v>
      </c>
      <c r="E500" s="23">
        <f t="shared" si="8"/>
        <v>696</v>
      </c>
    </row>
    <row r="501" spans="1:5">
      <c r="A501" s="19" t="s">
        <v>536</v>
      </c>
      <c r="B501" s="21" t="s">
        <v>2008</v>
      </c>
      <c r="C501" s="17">
        <v>0.42</v>
      </c>
      <c r="D501" s="22">
        <v>1500</v>
      </c>
      <c r="E501" s="23">
        <f t="shared" si="8"/>
        <v>869.99999999999989</v>
      </c>
    </row>
    <row r="502" spans="1:5">
      <c r="A502" s="19" t="s">
        <v>537</v>
      </c>
      <c r="B502" s="21" t="s">
        <v>2243</v>
      </c>
      <c r="C502" s="17">
        <v>0.42</v>
      </c>
      <c r="D502" s="22">
        <v>1200</v>
      </c>
      <c r="E502" s="23">
        <f t="shared" si="8"/>
        <v>696</v>
      </c>
    </row>
    <row r="503" spans="1:5">
      <c r="A503" s="19" t="s">
        <v>538</v>
      </c>
      <c r="B503" s="21" t="s">
        <v>2244</v>
      </c>
      <c r="C503" s="17">
        <v>0.42</v>
      </c>
      <c r="D503" s="22">
        <v>1500</v>
      </c>
      <c r="E503" s="23">
        <f t="shared" si="8"/>
        <v>869.99999999999989</v>
      </c>
    </row>
    <row r="504" spans="1:5">
      <c r="A504" s="19" t="s">
        <v>539</v>
      </c>
      <c r="B504" s="21" t="s">
        <v>1994</v>
      </c>
      <c r="C504" s="17">
        <v>0.42</v>
      </c>
      <c r="D504" s="22">
        <v>1690</v>
      </c>
      <c r="E504" s="23">
        <f t="shared" si="8"/>
        <v>980.19999999999993</v>
      </c>
    </row>
    <row r="505" spans="1:5">
      <c r="A505" s="19" t="s">
        <v>540</v>
      </c>
      <c r="B505" s="21" t="s">
        <v>1995</v>
      </c>
      <c r="C505" s="17">
        <v>0.42</v>
      </c>
      <c r="D505" s="22">
        <v>1690</v>
      </c>
      <c r="E505" s="23">
        <f t="shared" si="8"/>
        <v>980.19999999999993</v>
      </c>
    </row>
    <row r="506" spans="1:5">
      <c r="A506" s="19" t="s">
        <v>541</v>
      </c>
      <c r="B506" s="21" t="s">
        <v>2298</v>
      </c>
      <c r="C506" s="17">
        <v>0.42</v>
      </c>
      <c r="D506" s="22">
        <v>1690</v>
      </c>
      <c r="E506" s="23">
        <f t="shared" si="8"/>
        <v>980.19999999999993</v>
      </c>
    </row>
    <row r="507" spans="1:5">
      <c r="A507" s="19" t="s">
        <v>542</v>
      </c>
      <c r="B507" s="21" t="s">
        <v>2299</v>
      </c>
      <c r="C507" s="17">
        <v>0.42</v>
      </c>
      <c r="D507" s="22">
        <v>1690</v>
      </c>
      <c r="E507" s="23">
        <f t="shared" si="8"/>
        <v>980.19999999999993</v>
      </c>
    </row>
    <row r="508" spans="1:5">
      <c r="A508" s="19" t="s">
        <v>543</v>
      </c>
      <c r="B508" s="21" t="s">
        <v>2300</v>
      </c>
      <c r="C508" s="17">
        <v>0.42</v>
      </c>
      <c r="D508" s="22">
        <v>690</v>
      </c>
      <c r="E508" s="23">
        <f t="shared" si="8"/>
        <v>400.2</v>
      </c>
    </row>
    <row r="509" spans="1:5">
      <c r="A509" s="19" t="s">
        <v>544</v>
      </c>
      <c r="B509" s="21" t="s">
        <v>2301</v>
      </c>
      <c r="C509" s="17">
        <v>0.42</v>
      </c>
      <c r="D509" s="22">
        <v>690</v>
      </c>
      <c r="E509" s="23">
        <f t="shared" si="8"/>
        <v>400.2</v>
      </c>
    </row>
    <row r="510" spans="1:5">
      <c r="A510" s="19" t="s">
        <v>545</v>
      </c>
      <c r="B510" s="21" t="s">
        <v>2302</v>
      </c>
      <c r="C510" s="17">
        <v>0.42</v>
      </c>
      <c r="D510" s="22">
        <v>790</v>
      </c>
      <c r="E510" s="23">
        <f t="shared" si="8"/>
        <v>458.2</v>
      </c>
    </row>
    <row r="511" spans="1:5">
      <c r="A511" s="19" t="s">
        <v>546</v>
      </c>
      <c r="B511" s="21" t="s">
        <v>2303</v>
      </c>
      <c r="C511" s="17">
        <v>0.42</v>
      </c>
      <c r="D511" s="22">
        <v>790</v>
      </c>
      <c r="E511" s="23">
        <f t="shared" si="8"/>
        <v>458.2</v>
      </c>
    </row>
    <row r="512" spans="1:5">
      <c r="A512" s="19" t="s">
        <v>547</v>
      </c>
      <c r="B512" s="21" t="s">
        <v>2304</v>
      </c>
      <c r="C512" s="17">
        <v>0.42</v>
      </c>
      <c r="D512" s="22">
        <v>590</v>
      </c>
      <c r="E512" s="23">
        <f t="shared" si="8"/>
        <v>342.2</v>
      </c>
    </row>
    <row r="513" spans="1:5">
      <c r="A513" s="19" t="s">
        <v>548</v>
      </c>
      <c r="B513" s="21" t="s">
        <v>2305</v>
      </c>
      <c r="C513" s="17">
        <v>0.42</v>
      </c>
      <c r="D513" s="22">
        <v>690</v>
      </c>
      <c r="E513" s="23">
        <f t="shared" si="8"/>
        <v>400.2</v>
      </c>
    </row>
    <row r="514" spans="1:5">
      <c r="A514" s="19" t="s">
        <v>549</v>
      </c>
      <c r="B514" s="21" t="s">
        <v>2306</v>
      </c>
      <c r="C514" s="17">
        <v>0.42</v>
      </c>
      <c r="D514" s="22">
        <v>590</v>
      </c>
      <c r="E514" s="23">
        <f t="shared" si="8"/>
        <v>342.2</v>
      </c>
    </row>
    <row r="515" spans="1:5">
      <c r="A515" s="19" t="s">
        <v>550</v>
      </c>
      <c r="B515" s="21" t="s">
        <v>2307</v>
      </c>
      <c r="C515" s="17">
        <v>0.42</v>
      </c>
      <c r="D515" s="22">
        <v>690</v>
      </c>
      <c r="E515" s="23">
        <f t="shared" si="8"/>
        <v>400.2</v>
      </c>
    </row>
    <row r="516" spans="1:5">
      <c r="A516" s="19" t="s">
        <v>551</v>
      </c>
      <c r="B516" s="21" t="s">
        <v>2308</v>
      </c>
      <c r="C516" s="17">
        <v>0.42</v>
      </c>
      <c r="D516" s="22">
        <v>490</v>
      </c>
      <c r="E516" s="23">
        <f t="shared" si="8"/>
        <v>284.2</v>
      </c>
    </row>
    <row r="517" spans="1:5">
      <c r="A517" s="19" t="s">
        <v>552</v>
      </c>
      <c r="B517" s="21" t="s">
        <v>2309</v>
      </c>
      <c r="C517" s="17">
        <v>0.42</v>
      </c>
      <c r="D517" s="22">
        <v>490</v>
      </c>
      <c r="E517" s="23">
        <f t="shared" si="8"/>
        <v>284.2</v>
      </c>
    </row>
    <row r="518" spans="1:5">
      <c r="A518" s="19" t="s">
        <v>553</v>
      </c>
      <c r="B518" s="21" t="s">
        <v>2310</v>
      </c>
      <c r="C518" s="17">
        <v>0.42</v>
      </c>
      <c r="D518" s="22">
        <v>790</v>
      </c>
      <c r="E518" s="23">
        <f t="shared" si="8"/>
        <v>458.2</v>
      </c>
    </row>
    <row r="519" spans="1:5">
      <c r="A519" s="19" t="s">
        <v>554</v>
      </c>
      <c r="B519" s="21" t="s">
        <v>2310</v>
      </c>
      <c r="C519" s="17">
        <v>0.42</v>
      </c>
      <c r="D519" s="22">
        <v>790</v>
      </c>
      <c r="E519" s="23">
        <f t="shared" si="8"/>
        <v>458.2</v>
      </c>
    </row>
    <row r="520" spans="1:5">
      <c r="A520" s="19" t="s">
        <v>555</v>
      </c>
      <c r="B520" s="21" t="s">
        <v>2240</v>
      </c>
      <c r="C520" s="17">
        <v>0.42</v>
      </c>
      <c r="D520" s="22">
        <v>1250</v>
      </c>
      <c r="E520" s="23">
        <f t="shared" si="8"/>
        <v>725</v>
      </c>
    </row>
    <row r="521" spans="1:5">
      <c r="A521" s="19" t="s">
        <v>556</v>
      </c>
      <c r="B521" s="21" t="s">
        <v>2240</v>
      </c>
      <c r="C521" s="17">
        <v>0.42</v>
      </c>
      <c r="D521" s="22">
        <v>1500</v>
      </c>
      <c r="E521" s="23">
        <f t="shared" si="8"/>
        <v>869.99999999999989</v>
      </c>
    </row>
    <row r="522" spans="1:5">
      <c r="A522" s="19" t="s">
        <v>557</v>
      </c>
      <c r="B522" s="21" t="s">
        <v>2311</v>
      </c>
      <c r="C522" s="17">
        <v>0.42</v>
      </c>
      <c r="D522" s="22">
        <v>790</v>
      </c>
      <c r="E522" s="23">
        <f t="shared" si="8"/>
        <v>458.2</v>
      </c>
    </row>
    <row r="523" spans="1:5">
      <c r="A523" s="19" t="s">
        <v>558</v>
      </c>
      <c r="B523" s="21" t="s">
        <v>2312</v>
      </c>
      <c r="C523" s="17">
        <v>0.42</v>
      </c>
      <c r="D523" s="22">
        <v>570</v>
      </c>
      <c r="E523" s="23">
        <f t="shared" si="8"/>
        <v>330.59999999999997</v>
      </c>
    </row>
    <row r="524" spans="1:5">
      <c r="A524" s="19" t="s">
        <v>559</v>
      </c>
      <c r="B524" s="21" t="s">
        <v>2313</v>
      </c>
      <c r="C524" s="17">
        <v>0.42</v>
      </c>
      <c r="D524" s="22">
        <v>2090</v>
      </c>
      <c r="E524" s="23">
        <f t="shared" si="8"/>
        <v>1212.1999999999998</v>
      </c>
    </row>
    <row r="525" spans="1:5">
      <c r="A525" s="19" t="s">
        <v>560</v>
      </c>
      <c r="B525" s="21" t="s">
        <v>2314</v>
      </c>
      <c r="C525" s="17">
        <v>0.42</v>
      </c>
      <c r="D525" s="22">
        <v>1390</v>
      </c>
      <c r="E525" s="23">
        <f t="shared" si="8"/>
        <v>806.19999999999993</v>
      </c>
    </row>
    <row r="526" spans="1:5" ht="22.5">
      <c r="A526" s="19" t="s">
        <v>561</v>
      </c>
      <c r="B526" s="21" t="s">
        <v>2315</v>
      </c>
      <c r="C526" s="17">
        <v>0.42</v>
      </c>
      <c r="D526" s="22">
        <v>1490</v>
      </c>
      <c r="E526" s="23">
        <f t="shared" si="8"/>
        <v>864.19999999999993</v>
      </c>
    </row>
    <row r="527" spans="1:5">
      <c r="A527" s="19" t="s">
        <v>562</v>
      </c>
      <c r="B527" s="21" t="s">
        <v>2316</v>
      </c>
      <c r="C527" s="17">
        <v>0.42</v>
      </c>
      <c r="D527" s="22">
        <v>490</v>
      </c>
      <c r="E527" s="23">
        <f t="shared" si="8"/>
        <v>284.2</v>
      </c>
    </row>
    <row r="528" spans="1:5">
      <c r="A528" s="19" t="s">
        <v>563</v>
      </c>
      <c r="B528" s="21" t="s">
        <v>2317</v>
      </c>
      <c r="C528" s="17">
        <v>0.42</v>
      </c>
      <c r="D528" s="22">
        <v>490</v>
      </c>
      <c r="E528" s="23">
        <f t="shared" si="8"/>
        <v>284.2</v>
      </c>
    </row>
    <row r="529" spans="1:5">
      <c r="A529" s="19" t="s">
        <v>564</v>
      </c>
      <c r="B529" s="21" t="s">
        <v>2318</v>
      </c>
      <c r="C529" s="17">
        <v>0.42</v>
      </c>
      <c r="D529" s="22">
        <v>1690</v>
      </c>
      <c r="E529" s="23">
        <f t="shared" si="8"/>
        <v>980.19999999999993</v>
      </c>
    </row>
    <row r="530" spans="1:5">
      <c r="A530" s="19" t="s">
        <v>565</v>
      </c>
      <c r="B530" s="21" t="s">
        <v>2319</v>
      </c>
      <c r="C530" s="17">
        <v>0.42</v>
      </c>
      <c r="D530" s="22">
        <v>1690</v>
      </c>
      <c r="E530" s="23">
        <f t="shared" si="8"/>
        <v>980.19999999999993</v>
      </c>
    </row>
    <row r="531" spans="1:5">
      <c r="A531" s="19" t="s">
        <v>566</v>
      </c>
      <c r="B531" s="21" t="s">
        <v>2320</v>
      </c>
      <c r="C531" s="17">
        <v>0.42</v>
      </c>
      <c r="D531" s="22">
        <v>2190</v>
      </c>
      <c r="E531" s="23">
        <f t="shared" si="8"/>
        <v>1270.1999999999998</v>
      </c>
    </row>
    <row r="532" spans="1:5">
      <c r="A532" s="19" t="s">
        <v>567</v>
      </c>
      <c r="B532" s="21" t="s">
        <v>2321</v>
      </c>
      <c r="C532" s="17">
        <v>0.42</v>
      </c>
      <c r="D532" s="22">
        <v>2190</v>
      </c>
      <c r="E532" s="23">
        <f t="shared" si="8"/>
        <v>1270.1999999999998</v>
      </c>
    </row>
    <row r="533" spans="1:5">
      <c r="A533" s="19" t="s">
        <v>568</v>
      </c>
      <c r="B533" s="21" t="s">
        <v>2322</v>
      </c>
      <c r="C533" s="17">
        <v>0.42</v>
      </c>
      <c r="D533" s="22">
        <v>1690</v>
      </c>
      <c r="E533" s="23">
        <f t="shared" si="8"/>
        <v>980.19999999999993</v>
      </c>
    </row>
    <row r="534" spans="1:5" ht="22.5">
      <c r="A534" s="19" t="s">
        <v>569</v>
      </c>
      <c r="B534" s="21" t="s">
        <v>2323</v>
      </c>
      <c r="C534" s="17">
        <v>0.42</v>
      </c>
      <c r="D534" s="22">
        <v>1790</v>
      </c>
      <c r="E534" s="23">
        <f t="shared" si="8"/>
        <v>1038.1999999999998</v>
      </c>
    </row>
    <row r="535" spans="1:5">
      <c r="A535" s="19" t="s">
        <v>570</v>
      </c>
      <c r="B535" s="21" t="s">
        <v>2324</v>
      </c>
      <c r="C535" s="17">
        <v>0.42</v>
      </c>
      <c r="D535" s="22">
        <v>1690</v>
      </c>
      <c r="E535" s="23">
        <f t="shared" si="8"/>
        <v>980.19999999999993</v>
      </c>
    </row>
    <row r="536" spans="1:5">
      <c r="A536" s="19" t="s">
        <v>571</v>
      </c>
      <c r="B536" s="21" t="s">
        <v>2325</v>
      </c>
      <c r="C536" s="17">
        <v>0.42</v>
      </c>
      <c r="D536" s="22">
        <v>1790</v>
      </c>
      <c r="E536" s="23">
        <f t="shared" si="8"/>
        <v>1038.1999999999998</v>
      </c>
    </row>
    <row r="537" spans="1:5">
      <c r="A537" s="19" t="s">
        <v>572</v>
      </c>
      <c r="B537" s="21" t="s">
        <v>2326</v>
      </c>
      <c r="C537" s="17">
        <v>0.42</v>
      </c>
      <c r="D537" s="22">
        <v>1690</v>
      </c>
      <c r="E537" s="23">
        <f t="shared" si="8"/>
        <v>980.19999999999993</v>
      </c>
    </row>
    <row r="538" spans="1:5" ht="22.5">
      <c r="A538" s="19" t="s">
        <v>573</v>
      </c>
      <c r="B538" s="21" t="s">
        <v>2327</v>
      </c>
      <c r="C538" s="17">
        <v>0.42</v>
      </c>
      <c r="D538" s="22">
        <v>1790</v>
      </c>
      <c r="E538" s="23">
        <f t="shared" si="8"/>
        <v>1038.1999999999998</v>
      </c>
    </row>
    <row r="539" spans="1:5">
      <c r="A539" s="19" t="s">
        <v>574</v>
      </c>
      <c r="B539" s="21" t="s">
        <v>2328</v>
      </c>
      <c r="C539" s="17">
        <v>0.42</v>
      </c>
      <c r="D539" s="22">
        <v>3390</v>
      </c>
      <c r="E539" s="23">
        <f t="shared" si="8"/>
        <v>1966.1999999999998</v>
      </c>
    </row>
    <row r="540" spans="1:5">
      <c r="A540" s="19" t="s">
        <v>575</v>
      </c>
      <c r="B540" s="21" t="s">
        <v>2329</v>
      </c>
      <c r="C540" s="17">
        <v>0.42</v>
      </c>
      <c r="D540" s="22">
        <v>4990</v>
      </c>
      <c r="E540" s="23">
        <f t="shared" si="8"/>
        <v>2894.2</v>
      </c>
    </row>
    <row r="541" spans="1:5">
      <c r="A541" s="19" t="s">
        <v>576</v>
      </c>
      <c r="B541" s="21" t="s">
        <v>2330</v>
      </c>
      <c r="C541" s="17">
        <v>0.42</v>
      </c>
      <c r="D541" s="22">
        <v>2590</v>
      </c>
      <c r="E541" s="23">
        <f t="shared" ref="E541:E604" si="9">SUM(D541*0.58)</f>
        <v>1502.1999999999998</v>
      </c>
    </row>
    <row r="542" spans="1:5">
      <c r="A542" s="19" t="s">
        <v>577</v>
      </c>
      <c r="B542" s="21" t="s">
        <v>2331</v>
      </c>
      <c r="C542" s="17">
        <v>0.42</v>
      </c>
      <c r="D542" s="22">
        <v>2990</v>
      </c>
      <c r="E542" s="23">
        <f t="shared" si="9"/>
        <v>1734.1999999999998</v>
      </c>
    </row>
    <row r="543" spans="1:5">
      <c r="A543" s="19" t="s">
        <v>578</v>
      </c>
      <c r="B543" s="21" t="s">
        <v>2332</v>
      </c>
      <c r="C543" s="17">
        <v>0.42</v>
      </c>
      <c r="D543" s="22">
        <v>2990</v>
      </c>
      <c r="E543" s="23">
        <f t="shared" si="9"/>
        <v>1734.1999999999998</v>
      </c>
    </row>
    <row r="544" spans="1:5">
      <c r="A544" s="19" t="s">
        <v>579</v>
      </c>
      <c r="B544" s="21" t="s">
        <v>2333</v>
      </c>
      <c r="C544" s="17">
        <v>0.42</v>
      </c>
      <c r="D544" s="22">
        <v>1050</v>
      </c>
      <c r="E544" s="23">
        <f t="shared" si="9"/>
        <v>609</v>
      </c>
    </row>
    <row r="545" spans="1:5">
      <c r="A545" s="19" t="s">
        <v>580</v>
      </c>
      <c r="B545" s="21" t="s">
        <v>2334</v>
      </c>
      <c r="C545" s="17">
        <v>0.42</v>
      </c>
      <c r="D545" s="22">
        <v>2890</v>
      </c>
      <c r="E545" s="23">
        <f t="shared" si="9"/>
        <v>1676.1999999999998</v>
      </c>
    </row>
    <row r="546" spans="1:5" ht="22.5">
      <c r="A546" s="19" t="s">
        <v>581</v>
      </c>
      <c r="B546" s="21" t="s">
        <v>2335</v>
      </c>
      <c r="C546" s="17">
        <v>0.42</v>
      </c>
      <c r="D546" s="22">
        <v>7990</v>
      </c>
      <c r="E546" s="23">
        <f t="shared" si="9"/>
        <v>4634.2</v>
      </c>
    </row>
    <row r="547" spans="1:5" ht="22.5">
      <c r="A547" s="19" t="s">
        <v>582</v>
      </c>
      <c r="B547" s="21" t="s">
        <v>2336</v>
      </c>
      <c r="C547" s="17">
        <v>0.42</v>
      </c>
      <c r="D547" s="22">
        <v>9390</v>
      </c>
      <c r="E547" s="23">
        <f t="shared" si="9"/>
        <v>5446.2</v>
      </c>
    </row>
    <row r="548" spans="1:5" ht="22.5">
      <c r="A548" s="19" t="s">
        <v>583</v>
      </c>
      <c r="B548" s="21" t="s">
        <v>2337</v>
      </c>
      <c r="C548" s="17">
        <v>0.42</v>
      </c>
      <c r="D548" s="22">
        <v>10580</v>
      </c>
      <c r="E548" s="23">
        <f t="shared" si="9"/>
        <v>6136.4</v>
      </c>
    </row>
    <row r="549" spans="1:5" ht="22.5">
      <c r="A549" s="19" t="s">
        <v>584</v>
      </c>
      <c r="B549" s="21" t="s">
        <v>2338</v>
      </c>
      <c r="C549" s="17">
        <v>0.42</v>
      </c>
      <c r="D549" s="22">
        <v>9390</v>
      </c>
      <c r="E549" s="23">
        <f t="shared" si="9"/>
        <v>5446.2</v>
      </c>
    </row>
    <row r="550" spans="1:5" ht="22.5">
      <c r="A550" s="19" t="s">
        <v>585</v>
      </c>
      <c r="B550" s="21" t="s">
        <v>2339</v>
      </c>
      <c r="C550" s="17">
        <v>0.42</v>
      </c>
      <c r="D550" s="22">
        <v>10580</v>
      </c>
      <c r="E550" s="23">
        <f t="shared" si="9"/>
        <v>6136.4</v>
      </c>
    </row>
    <row r="551" spans="1:5" ht="22.5">
      <c r="A551" s="19" t="s">
        <v>586</v>
      </c>
      <c r="B551" s="21" t="s">
        <v>2340</v>
      </c>
      <c r="C551" s="17">
        <v>0.42</v>
      </c>
      <c r="D551" s="22">
        <v>9390</v>
      </c>
      <c r="E551" s="23">
        <f t="shared" si="9"/>
        <v>5446.2</v>
      </c>
    </row>
    <row r="552" spans="1:5" ht="22.5">
      <c r="A552" s="19" t="s">
        <v>587</v>
      </c>
      <c r="B552" s="21" t="s">
        <v>2341</v>
      </c>
      <c r="C552" s="17">
        <v>0.42</v>
      </c>
      <c r="D552" s="22">
        <v>10580</v>
      </c>
      <c r="E552" s="23">
        <f t="shared" si="9"/>
        <v>6136.4</v>
      </c>
    </row>
    <row r="553" spans="1:5" ht="22.5">
      <c r="A553" s="19" t="s">
        <v>588</v>
      </c>
      <c r="B553" s="21" t="s">
        <v>2342</v>
      </c>
      <c r="C553" s="17">
        <v>0.42</v>
      </c>
      <c r="D553" s="22">
        <v>9390</v>
      </c>
      <c r="E553" s="23">
        <f t="shared" si="9"/>
        <v>5446.2</v>
      </c>
    </row>
    <row r="554" spans="1:5" ht="22.5">
      <c r="A554" s="19" t="s">
        <v>589</v>
      </c>
      <c r="B554" s="21" t="s">
        <v>2343</v>
      </c>
      <c r="C554" s="17">
        <v>0.42</v>
      </c>
      <c r="D554" s="22">
        <v>10580</v>
      </c>
      <c r="E554" s="23">
        <f t="shared" si="9"/>
        <v>6136.4</v>
      </c>
    </row>
    <row r="555" spans="1:5">
      <c r="A555" s="19" t="s">
        <v>590</v>
      </c>
      <c r="B555" s="21" t="s">
        <v>2344</v>
      </c>
      <c r="C555" s="17">
        <v>0.42</v>
      </c>
      <c r="D555" s="22">
        <v>1790</v>
      </c>
      <c r="E555" s="23">
        <f t="shared" si="9"/>
        <v>1038.1999999999998</v>
      </c>
    </row>
    <row r="556" spans="1:5">
      <c r="A556" s="19" t="s">
        <v>591</v>
      </c>
      <c r="B556" s="21" t="s">
        <v>2345</v>
      </c>
      <c r="C556" s="17">
        <v>0.42</v>
      </c>
      <c r="D556" s="22">
        <v>1790</v>
      </c>
      <c r="E556" s="23">
        <f t="shared" si="9"/>
        <v>1038.1999999999998</v>
      </c>
    </row>
    <row r="557" spans="1:5">
      <c r="A557" s="19" t="s">
        <v>592</v>
      </c>
      <c r="B557" s="21" t="s">
        <v>2345</v>
      </c>
      <c r="C557" s="17">
        <v>0.42</v>
      </c>
      <c r="D557" s="22">
        <v>2090</v>
      </c>
      <c r="E557" s="23">
        <f t="shared" si="9"/>
        <v>1212.1999999999998</v>
      </c>
    </row>
    <row r="558" spans="1:5">
      <c r="A558" s="19" t="s">
        <v>593</v>
      </c>
      <c r="B558" s="21" t="s">
        <v>2346</v>
      </c>
      <c r="C558" s="17">
        <v>0.42</v>
      </c>
      <c r="D558" s="22">
        <v>360</v>
      </c>
      <c r="E558" s="23">
        <f t="shared" si="9"/>
        <v>208.79999999999998</v>
      </c>
    </row>
    <row r="559" spans="1:5">
      <c r="A559" s="19" t="s">
        <v>594</v>
      </c>
      <c r="B559" s="21" t="s">
        <v>2347</v>
      </c>
      <c r="C559" s="17">
        <v>0.42</v>
      </c>
      <c r="D559" s="22">
        <v>360</v>
      </c>
      <c r="E559" s="23">
        <f t="shared" si="9"/>
        <v>208.79999999999998</v>
      </c>
    </row>
    <row r="560" spans="1:5">
      <c r="A560" s="19" t="s">
        <v>595</v>
      </c>
      <c r="B560" s="21" t="s">
        <v>2348</v>
      </c>
      <c r="C560" s="17">
        <v>0.42</v>
      </c>
      <c r="D560" s="22">
        <v>360</v>
      </c>
      <c r="E560" s="23">
        <f t="shared" si="9"/>
        <v>208.79999999999998</v>
      </c>
    </row>
    <row r="561" spans="1:5">
      <c r="A561" s="19" t="s">
        <v>596</v>
      </c>
      <c r="B561" s="21" t="s">
        <v>2349</v>
      </c>
      <c r="C561" s="17">
        <v>0.42</v>
      </c>
      <c r="D561" s="22">
        <v>360</v>
      </c>
      <c r="E561" s="23">
        <f t="shared" si="9"/>
        <v>208.79999999999998</v>
      </c>
    </row>
    <row r="562" spans="1:5">
      <c r="A562" s="19" t="s">
        <v>597</v>
      </c>
      <c r="B562" s="21" t="s">
        <v>2350</v>
      </c>
      <c r="C562" s="17">
        <v>0.42</v>
      </c>
      <c r="D562" s="22">
        <v>360</v>
      </c>
      <c r="E562" s="23">
        <f t="shared" si="9"/>
        <v>208.79999999999998</v>
      </c>
    </row>
    <row r="563" spans="1:5">
      <c r="A563" s="19" t="s">
        <v>598</v>
      </c>
      <c r="B563" s="21" t="s">
        <v>2351</v>
      </c>
      <c r="C563" s="17">
        <v>0.42</v>
      </c>
      <c r="D563" s="22">
        <v>380</v>
      </c>
      <c r="E563" s="23">
        <f t="shared" si="9"/>
        <v>220.39999999999998</v>
      </c>
    </row>
    <row r="564" spans="1:5">
      <c r="A564" s="19" t="s">
        <v>599</v>
      </c>
      <c r="B564" s="21" t="s">
        <v>2352</v>
      </c>
      <c r="C564" s="17">
        <v>0.42</v>
      </c>
      <c r="D564" s="22">
        <v>3390</v>
      </c>
      <c r="E564" s="23">
        <f t="shared" si="9"/>
        <v>1966.1999999999998</v>
      </c>
    </row>
    <row r="565" spans="1:5">
      <c r="A565" s="19" t="s">
        <v>600</v>
      </c>
      <c r="B565" s="21" t="s">
        <v>2353</v>
      </c>
      <c r="C565" s="17">
        <v>0.42</v>
      </c>
      <c r="D565" s="22">
        <v>370</v>
      </c>
      <c r="E565" s="23">
        <f t="shared" si="9"/>
        <v>214.6</v>
      </c>
    </row>
    <row r="566" spans="1:5">
      <c r="A566" s="19" t="s">
        <v>601</v>
      </c>
      <c r="B566" s="21" t="s">
        <v>2354</v>
      </c>
      <c r="C566" s="17">
        <v>0.42</v>
      </c>
      <c r="D566" s="22">
        <v>390</v>
      </c>
      <c r="E566" s="23">
        <f t="shared" si="9"/>
        <v>226.2</v>
      </c>
    </row>
    <row r="567" spans="1:5">
      <c r="A567" s="19" t="s">
        <v>602</v>
      </c>
      <c r="B567" s="21" t="s">
        <v>2355</v>
      </c>
      <c r="C567" s="17">
        <v>0.42</v>
      </c>
      <c r="D567" s="22">
        <v>390</v>
      </c>
      <c r="E567" s="23">
        <f t="shared" si="9"/>
        <v>226.2</v>
      </c>
    </row>
    <row r="568" spans="1:5">
      <c r="A568" s="19" t="s">
        <v>603</v>
      </c>
      <c r="B568" s="21" t="s">
        <v>2356</v>
      </c>
      <c r="C568" s="17">
        <v>0.42</v>
      </c>
      <c r="D568" s="22">
        <v>390</v>
      </c>
      <c r="E568" s="23">
        <f t="shared" si="9"/>
        <v>226.2</v>
      </c>
    </row>
    <row r="569" spans="1:5">
      <c r="A569" s="19" t="s">
        <v>604</v>
      </c>
      <c r="B569" s="21" t="s">
        <v>2357</v>
      </c>
      <c r="C569" s="17">
        <v>0.42</v>
      </c>
      <c r="D569" s="22">
        <v>2790</v>
      </c>
      <c r="E569" s="23">
        <f t="shared" si="9"/>
        <v>1618.1999999999998</v>
      </c>
    </row>
    <row r="570" spans="1:5">
      <c r="A570" s="19" t="s">
        <v>605</v>
      </c>
      <c r="B570" s="21" t="s">
        <v>2358</v>
      </c>
      <c r="C570" s="17">
        <v>0.42</v>
      </c>
      <c r="D570" s="22">
        <v>2590</v>
      </c>
      <c r="E570" s="23">
        <f t="shared" si="9"/>
        <v>1502.1999999999998</v>
      </c>
    </row>
    <row r="571" spans="1:5">
      <c r="A571" s="19" t="s">
        <v>606</v>
      </c>
      <c r="B571" s="21" t="s">
        <v>2359</v>
      </c>
      <c r="C571" s="17">
        <v>0.42</v>
      </c>
      <c r="D571" s="22">
        <v>590</v>
      </c>
      <c r="E571" s="23">
        <f t="shared" si="9"/>
        <v>342.2</v>
      </c>
    </row>
    <row r="572" spans="1:5">
      <c r="A572" s="19" t="s">
        <v>607</v>
      </c>
      <c r="B572" s="21" t="s">
        <v>2360</v>
      </c>
      <c r="C572" s="17">
        <v>0.42</v>
      </c>
      <c r="D572" s="22">
        <v>690</v>
      </c>
      <c r="E572" s="23">
        <f t="shared" si="9"/>
        <v>400.2</v>
      </c>
    </row>
    <row r="573" spans="1:5">
      <c r="A573" s="19" t="s">
        <v>608</v>
      </c>
      <c r="B573" s="21" t="s">
        <v>2191</v>
      </c>
      <c r="C573" s="17">
        <v>0.42</v>
      </c>
      <c r="D573" s="22">
        <v>890</v>
      </c>
      <c r="E573" s="23">
        <f t="shared" si="9"/>
        <v>516.19999999999993</v>
      </c>
    </row>
    <row r="574" spans="1:5">
      <c r="A574" s="19" t="s">
        <v>609</v>
      </c>
      <c r="B574" s="21" t="s">
        <v>2192</v>
      </c>
      <c r="C574" s="17">
        <v>0.42</v>
      </c>
      <c r="D574" s="22">
        <v>890</v>
      </c>
      <c r="E574" s="23">
        <f t="shared" si="9"/>
        <v>516.19999999999993</v>
      </c>
    </row>
    <row r="575" spans="1:5">
      <c r="A575" s="19" t="s">
        <v>610</v>
      </c>
      <c r="B575" s="21" t="s">
        <v>2361</v>
      </c>
      <c r="C575" s="17">
        <v>0.42</v>
      </c>
      <c r="D575" s="22">
        <v>490</v>
      </c>
      <c r="E575" s="23">
        <f t="shared" si="9"/>
        <v>284.2</v>
      </c>
    </row>
    <row r="576" spans="1:5">
      <c r="A576" s="19" t="s">
        <v>611</v>
      </c>
      <c r="B576" s="21" t="s">
        <v>2362</v>
      </c>
      <c r="C576" s="17">
        <v>0.42</v>
      </c>
      <c r="D576" s="22">
        <v>9990</v>
      </c>
      <c r="E576" s="23">
        <f t="shared" si="9"/>
        <v>5794.2</v>
      </c>
    </row>
    <row r="577" spans="1:5">
      <c r="A577" s="19" t="s">
        <v>612</v>
      </c>
      <c r="B577" s="21" t="s">
        <v>2363</v>
      </c>
      <c r="C577" s="17">
        <v>0.42</v>
      </c>
      <c r="D577" s="22">
        <v>390</v>
      </c>
      <c r="E577" s="23">
        <f t="shared" si="9"/>
        <v>226.2</v>
      </c>
    </row>
    <row r="578" spans="1:5">
      <c r="A578" s="19" t="s">
        <v>613</v>
      </c>
      <c r="B578" s="21" t="s">
        <v>2364</v>
      </c>
      <c r="C578" s="17">
        <v>0.42</v>
      </c>
      <c r="D578" s="22">
        <v>1190</v>
      </c>
      <c r="E578" s="23">
        <f t="shared" si="9"/>
        <v>690.19999999999993</v>
      </c>
    </row>
    <row r="579" spans="1:5">
      <c r="A579" s="19" t="s">
        <v>614</v>
      </c>
      <c r="B579" s="21" t="s">
        <v>2365</v>
      </c>
      <c r="C579" s="17">
        <v>0.42</v>
      </c>
      <c r="D579" s="22">
        <v>850</v>
      </c>
      <c r="E579" s="23">
        <f t="shared" si="9"/>
        <v>492.99999999999994</v>
      </c>
    </row>
    <row r="580" spans="1:5">
      <c r="A580" s="19" t="s">
        <v>615</v>
      </c>
      <c r="B580" s="21" t="s">
        <v>2366</v>
      </c>
      <c r="C580" s="17">
        <v>0.42</v>
      </c>
      <c r="D580" s="22">
        <v>1050</v>
      </c>
      <c r="E580" s="23">
        <f t="shared" si="9"/>
        <v>609</v>
      </c>
    </row>
    <row r="581" spans="1:5">
      <c r="A581" s="19" t="s">
        <v>616</v>
      </c>
      <c r="B581" s="21" t="s">
        <v>2117</v>
      </c>
      <c r="C581" s="17">
        <v>0.42</v>
      </c>
      <c r="D581" s="22">
        <v>1690</v>
      </c>
      <c r="E581" s="23">
        <f t="shared" si="9"/>
        <v>980.19999999999993</v>
      </c>
    </row>
    <row r="582" spans="1:5">
      <c r="A582" s="19" t="s">
        <v>617</v>
      </c>
      <c r="B582" s="21" t="s">
        <v>2118</v>
      </c>
      <c r="C582" s="17">
        <v>0.42</v>
      </c>
      <c r="D582" s="22">
        <v>1690</v>
      </c>
      <c r="E582" s="23">
        <f t="shared" si="9"/>
        <v>980.19999999999993</v>
      </c>
    </row>
    <row r="583" spans="1:5">
      <c r="A583" s="19" t="s">
        <v>618</v>
      </c>
      <c r="B583" s="21" t="s">
        <v>2367</v>
      </c>
      <c r="C583" s="17">
        <v>0.42</v>
      </c>
      <c r="D583" s="22">
        <v>750</v>
      </c>
      <c r="E583" s="23">
        <f t="shared" si="9"/>
        <v>434.99999999999994</v>
      </c>
    </row>
    <row r="584" spans="1:5">
      <c r="A584" s="19" t="s">
        <v>619</v>
      </c>
      <c r="B584" s="21" t="s">
        <v>2368</v>
      </c>
      <c r="C584" s="17">
        <v>0.42</v>
      </c>
      <c r="D584" s="22">
        <v>750</v>
      </c>
      <c r="E584" s="23">
        <f t="shared" si="9"/>
        <v>434.99999999999994</v>
      </c>
    </row>
    <row r="585" spans="1:5">
      <c r="A585" s="19" t="s">
        <v>620</v>
      </c>
      <c r="B585" s="21" t="s">
        <v>2369</v>
      </c>
      <c r="C585" s="17">
        <v>0.42</v>
      </c>
      <c r="D585" s="22">
        <v>990</v>
      </c>
      <c r="E585" s="23">
        <f t="shared" si="9"/>
        <v>574.19999999999993</v>
      </c>
    </row>
    <row r="586" spans="1:5">
      <c r="A586" s="19" t="s">
        <v>621</v>
      </c>
      <c r="B586" s="21" t="s">
        <v>2370</v>
      </c>
      <c r="C586" s="17">
        <v>0.42</v>
      </c>
      <c r="D586" s="22">
        <v>10790</v>
      </c>
      <c r="E586" s="23">
        <f t="shared" si="9"/>
        <v>6258.2</v>
      </c>
    </row>
    <row r="587" spans="1:5">
      <c r="A587" s="19" t="s">
        <v>622</v>
      </c>
      <c r="B587" s="21" t="s">
        <v>2371</v>
      </c>
      <c r="C587" s="17">
        <v>0.42</v>
      </c>
      <c r="D587" s="22">
        <v>11990</v>
      </c>
      <c r="E587" s="23">
        <f t="shared" si="9"/>
        <v>6954.2</v>
      </c>
    </row>
    <row r="588" spans="1:5">
      <c r="A588" s="19" t="s">
        <v>623</v>
      </c>
      <c r="B588" s="21" t="s">
        <v>2372</v>
      </c>
      <c r="C588" s="17">
        <v>0.42</v>
      </c>
      <c r="D588" s="22">
        <v>590</v>
      </c>
      <c r="E588" s="23">
        <f t="shared" si="9"/>
        <v>342.2</v>
      </c>
    </row>
    <row r="589" spans="1:5">
      <c r="A589" s="19" t="s">
        <v>624</v>
      </c>
      <c r="B589" s="21" t="s">
        <v>2373</v>
      </c>
      <c r="C589" s="17">
        <v>0.42</v>
      </c>
      <c r="D589" s="22">
        <v>590</v>
      </c>
      <c r="E589" s="23">
        <f t="shared" si="9"/>
        <v>342.2</v>
      </c>
    </row>
    <row r="590" spans="1:5">
      <c r="A590" s="19" t="s">
        <v>625</v>
      </c>
      <c r="B590" s="21" t="s">
        <v>2374</v>
      </c>
      <c r="C590" s="17">
        <v>0.42</v>
      </c>
      <c r="D590" s="22">
        <v>450</v>
      </c>
      <c r="E590" s="23">
        <f t="shared" si="9"/>
        <v>261</v>
      </c>
    </row>
    <row r="591" spans="1:5">
      <c r="A591" s="19" t="s">
        <v>626</v>
      </c>
      <c r="B591" s="21" t="s">
        <v>2375</v>
      </c>
      <c r="C591" s="17">
        <v>0.42</v>
      </c>
      <c r="D591" s="22">
        <v>360</v>
      </c>
      <c r="E591" s="23">
        <f t="shared" si="9"/>
        <v>208.79999999999998</v>
      </c>
    </row>
    <row r="592" spans="1:5">
      <c r="A592" s="19" t="s">
        <v>627</v>
      </c>
      <c r="B592" s="21" t="s">
        <v>2376</v>
      </c>
      <c r="C592" s="17">
        <v>0.42</v>
      </c>
      <c r="D592" s="22">
        <v>360</v>
      </c>
      <c r="E592" s="23">
        <f t="shared" si="9"/>
        <v>208.79999999999998</v>
      </c>
    </row>
    <row r="593" spans="1:5">
      <c r="A593" s="19" t="s">
        <v>628</v>
      </c>
      <c r="B593" s="21" t="s">
        <v>2377</v>
      </c>
      <c r="C593" s="17">
        <v>0.42</v>
      </c>
      <c r="D593" s="22">
        <v>360</v>
      </c>
      <c r="E593" s="23">
        <f t="shared" si="9"/>
        <v>208.79999999999998</v>
      </c>
    </row>
    <row r="594" spans="1:5">
      <c r="A594" s="19" t="s">
        <v>629</v>
      </c>
      <c r="B594" s="21" t="s">
        <v>2378</v>
      </c>
      <c r="C594" s="17">
        <v>0.42</v>
      </c>
      <c r="D594" s="22">
        <v>380</v>
      </c>
      <c r="E594" s="23">
        <f t="shared" si="9"/>
        <v>220.39999999999998</v>
      </c>
    </row>
    <row r="595" spans="1:5">
      <c r="A595" s="19" t="s">
        <v>630</v>
      </c>
      <c r="B595" s="21" t="s">
        <v>2379</v>
      </c>
      <c r="C595" s="17">
        <v>0.42</v>
      </c>
      <c r="D595" s="22">
        <v>250</v>
      </c>
      <c r="E595" s="23">
        <f t="shared" si="9"/>
        <v>145</v>
      </c>
    </row>
    <row r="596" spans="1:5">
      <c r="A596" s="19" t="s">
        <v>631</v>
      </c>
      <c r="B596" s="21" t="s">
        <v>2380</v>
      </c>
      <c r="C596" s="17">
        <v>0.42</v>
      </c>
      <c r="D596" s="22">
        <v>250</v>
      </c>
      <c r="E596" s="23">
        <f t="shared" si="9"/>
        <v>145</v>
      </c>
    </row>
    <row r="597" spans="1:5">
      <c r="A597" s="19" t="s">
        <v>632</v>
      </c>
      <c r="B597" s="21" t="s">
        <v>2381</v>
      </c>
      <c r="C597" s="17">
        <v>0.42</v>
      </c>
      <c r="D597" s="22">
        <v>390</v>
      </c>
      <c r="E597" s="23">
        <f t="shared" si="9"/>
        <v>226.2</v>
      </c>
    </row>
    <row r="598" spans="1:5">
      <c r="A598" s="19" t="s">
        <v>633</v>
      </c>
      <c r="B598" s="21" t="s">
        <v>2382</v>
      </c>
      <c r="C598" s="17">
        <v>0.42</v>
      </c>
      <c r="D598" s="22">
        <v>360</v>
      </c>
      <c r="E598" s="23">
        <f t="shared" si="9"/>
        <v>208.79999999999998</v>
      </c>
    </row>
    <row r="599" spans="1:5">
      <c r="A599" s="19" t="s">
        <v>634</v>
      </c>
      <c r="B599" s="21" t="s">
        <v>2383</v>
      </c>
      <c r="C599" s="17">
        <v>0.42</v>
      </c>
      <c r="D599" s="22">
        <v>360</v>
      </c>
      <c r="E599" s="23">
        <f t="shared" si="9"/>
        <v>208.79999999999998</v>
      </c>
    </row>
    <row r="600" spans="1:5">
      <c r="A600" s="19" t="s">
        <v>635</v>
      </c>
      <c r="B600" s="21" t="s">
        <v>2384</v>
      </c>
      <c r="C600" s="17">
        <v>0.42</v>
      </c>
      <c r="D600" s="22">
        <v>360</v>
      </c>
      <c r="E600" s="23">
        <f t="shared" si="9"/>
        <v>208.79999999999998</v>
      </c>
    </row>
    <row r="601" spans="1:5">
      <c r="A601" s="19" t="s">
        <v>636</v>
      </c>
      <c r="B601" s="21" t="s">
        <v>2385</v>
      </c>
      <c r="C601" s="17">
        <v>0.42</v>
      </c>
      <c r="D601" s="22">
        <v>400</v>
      </c>
      <c r="E601" s="23">
        <f t="shared" si="9"/>
        <v>231.99999999999997</v>
      </c>
    </row>
    <row r="602" spans="1:5">
      <c r="A602" s="19" t="s">
        <v>637</v>
      </c>
      <c r="B602" s="21" t="s">
        <v>2386</v>
      </c>
      <c r="C602" s="17">
        <v>0.42</v>
      </c>
      <c r="D602" s="22">
        <v>990</v>
      </c>
      <c r="E602" s="23">
        <f t="shared" si="9"/>
        <v>574.19999999999993</v>
      </c>
    </row>
    <row r="603" spans="1:5">
      <c r="A603" s="19" t="s">
        <v>638</v>
      </c>
      <c r="B603" s="21" t="s">
        <v>2387</v>
      </c>
      <c r="C603" s="17">
        <v>0.42</v>
      </c>
      <c r="D603" s="22">
        <v>110</v>
      </c>
      <c r="E603" s="23">
        <f t="shared" si="9"/>
        <v>63.8</v>
      </c>
    </row>
    <row r="604" spans="1:5">
      <c r="A604" s="19" t="s">
        <v>639</v>
      </c>
      <c r="B604" s="21" t="s">
        <v>2388</v>
      </c>
      <c r="C604" s="17">
        <v>0.42</v>
      </c>
      <c r="D604" s="22">
        <v>110</v>
      </c>
      <c r="E604" s="23">
        <f t="shared" si="9"/>
        <v>63.8</v>
      </c>
    </row>
    <row r="605" spans="1:5">
      <c r="A605" s="19" t="s">
        <v>640</v>
      </c>
      <c r="B605" s="21" t="s">
        <v>2389</v>
      </c>
      <c r="C605" s="17">
        <v>0.42</v>
      </c>
      <c r="D605" s="22">
        <v>110</v>
      </c>
      <c r="E605" s="23">
        <f t="shared" ref="E605:E668" si="10">SUM(D605*0.58)</f>
        <v>63.8</v>
      </c>
    </row>
    <row r="606" spans="1:5">
      <c r="A606" s="19" t="s">
        <v>641</v>
      </c>
      <c r="B606" s="21" t="s">
        <v>2390</v>
      </c>
      <c r="C606" s="17">
        <v>0.42</v>
      </c>
      <c r="D606" s="22">
        <v>110</v>
      </c>
      <c r="E606" s="23">
        <f t="shared" si="10"/>
        <v>63.8</v>
      </c>
    </row>
    <row r="607" spans="1:5">
      <c r="A607" s="19" t="s">
        <v>642</v>
      </c>
      <c r="B607" s="21" t="s">
        <v>2391</v>
      </c>
      <c r="C607" s="17">
        <v>0.42</v>
      </c>
      <c r="D607" s="22">
        <v>190</v>
      </c>
      <c r="E607" s="23">
        <f t="shared" si="10"/>
        <v>110.19999999999999</v>
      </c>
    </row>
    <row r="608" spans="1:5">
      <c r="A608" s="19" t="s">
        <v>643</v>
      </c>
      <c r="B608" s="21" t="s">
        <v>2392</v>
      </c>
      <c r="C608" s="17">
        <v>0.42</v>
      </c>
      <c r="D608" s="22">
        <v>190</v>
      </c>
      <c r="E608" s="23">
        <f t="shared" si="10"/>
        <v>110.19999999999999</v>
      </c>
    </row>
    <row r="609" spans="1:5">
      <c r="A609" s="19" t="s">
        <v>644</v>
      </c>
      <c r="B609" s="21" t="s">
        <v>2393</v>
      </c>
      <c r="C609" s="17">
        <v>0.42</v>
      </c>
      <c r="D609" s="22">
        <v>390</v>
      </c>
      <c r="E609" s="23">
        <f t="shared" si="10"/>
        <v>226.2</v>
      </c>
    </row>
    <row r="610" spans="1:5">
      <c r="A610" s="19" t="s">
        <v>645</v>
      </c>
      <c r="B610" s="21" t="s">
        <v>2394</v>
      </c>
      <c r="C610" s="17">
        <v>0.42</v>
      </c>
      <c r="D610" s="22">
        <v>500</v>
      </c>
      <c r="E610" s="23">
        <f t="shared" si="10"/>
        <v>290</v>
      </c>
    </row>
    <row r="611" spans="1:5">
      <c r="A611" s="19" t="s">
        <v>646</v>
      </c>
      <c r="B611" s="21" t="s">
        <v>2395</v>
      </c>
      <c r="C611" s="17">
        <v>0.42</v>
      </c>
      <c r="D611" s="22">
        <v>300</v>
      </c>
      <c r="E611" s="23">
        <f t="shared" si="10"/>
        <v>174</v>
      </c>
    </row>
    <row r="612" spans="1:5">
      <c r="A612" s="19" t="s">
        <v>647</v>
      </c>
      <c r="B612" s="21" t="s">
        <v>2395</v>
      </c>
      <c r="C612" s="17">
        <v>0.42</v>
      </c>
      <c r="D612" s="22">
        <v>300</v>
      </c>
      <c r="E612" s="23">
        <f t="shared" si="10"/>
        <v>174</v>
      </c>
    </row>
    <row r="613" spans="1:5">
      <c r="A613" s="19" t="s">
        <v>648</v>
      </c>
      <c r="B613" s="21" t="s">
        <v>2396</v>
      </c>
      <c r="C613" s="17">
        <v>0.42</v>
      </c>
      <c r="D613" s="22">
        <v>350</v>
      </c>
      <c r="E613" s="23">
        <f t="shared" si="10"/>
        <v>203</v>
      </c>
    </row>
    <row r="614" spans="1:5">
      <c r="A614" s="19" t="s">
        <v>649</v>
      </c>
      <c r="B614" s="21" t="s">
        <v>2397</v>
      </c>
      <c r="C614" s="17">
        <v>0.42</v>
      </c>
      <c r="D614" s="22">
        <v>250</v>
      </c>
      <c r="E614" s="23">
        <f t="shared" si="10"/>
        <v>145</v>
      </c>
    </row>
    <row r="615" spans="1:5" ht="22.5">
      <c r="A615" s="19" t="s">
        <v>650</v>
      </c>
      <c r="B615" s="21" t="s">
        <v>2113</v>
      </c>
      <c r="C615" s="17">
        <v>0.42</v>
      </c>
      <c r="D615" s="22">
        <v>1090</v>
      </c>
      <c r="E615" s="23">
        <f t="shared" si="10"/>
        <v>632.19999999999993</v>
      </c>
    </row>
    <row r="616" spans="1:5" ht="22.5">
      <c r="A616" s="19" t="s">
        <v>651</v>
      </c>
      <c r="B616" s="21" t="s">
        <v>2114</v>
      </c>
      <c r="C616" s="17">
        <v>0.42</v>
      </c>
      <c r="D616" s="22">
        <v>1090</v>
      </c>
      <c r="E616" s="23">
        <f t="shared" si="10"/>
        <v>632.19999999999993</v>
      </c>
    </row>
    <row r="617" spans="1:5" ht="22.5">
      <c r="A617" s="19" t="s">
        <v>652</v>
      </c>
      <c r="B617" s="21" t="s">
        <v>2115</v>
      </c>
      <c r="C617" s="17">
        <v>0.42</v>
      </c>
      <c r="D617" s="22">
        <v>1190</v>
      </c>
      <c r="E617" s="23">
        <f t="shared" si="10"/>
        <v>690.19999999999993</v>
      </c>
    </row>
    <row r="618" spans="1:5" ht="22.5">
      <c r="A618" s="19" t="s">
        <v>653</v>
      </c>
      <c r="B618" s="21" t="s">
        <v>2116</v>
      </c>
      <c r="C618" s="17">
        <v>0.42</v>
      </c>
      <c r="D618" s="22">
        <v>1190</v>
      </c>
      <c r="E618" s="23">
        <f t="shared" si="10"/>
        <v>690.19999999999993</v>
      </c>
    </row>
    <row r="619" spans="1:5">
      <c r="A619" s="19" t="s">
        <v>654</v>
      </c>
      <c r="B619" s="21" t="s">
        <v>2398</v>
      </c>
      <c r="C619" s="17">
        <v>0.42</v>
      </c>
      <c r="D619" s="22">
        <v>130</v>
      </c>
      <c r="E619" s="23">
        <f t="shared" si="10"/>
        <v>75.399999999999991</v>
      </c>
    </row>
    <row r="620" spans="1:5">
      <c r="A620" s="19" t="s">
        <v>655</v>
      </c>
      <c r="B620" s="21" t="s">
        <v>2399</v>
      </c>
      <c r="C620" s="17">
        <v>0.42</v>
      </c>
      <c r="D620" s="22">
        <v>130</v>
      </c>
      <c r="E620" s="23">
        <f t="shared" si="10"/>
        <v>75.399999999999991</v>
      </c>
    </row>
    <row r="621" spans="1:5">
      <c r="A621" s="19" t="s">
        <v>656</v>
      </c>
      <c r="B621" s="21" t="s">
        <v>2400</v>
      </c>
      <c r="C621" s="17">
        <v>0.42</v>
      </c>
      <c r="D621" s="22">
        <v>130</v>
      </c>
      <c r="E621" s="23">
        <f t="shared" si="10"/>
        <v>75.399999999999991</v>
      </c>
    </row>
    <row r="622" spans="1:5">
      <c r="A622" s="19" t="s">
        <v>657</v>
      </c>
      <c r="B622" s="21" t="s">
        <v>2401</v>
      </c>
      <c r="C622" s="17">
        <v>0.42</v>
      </c>
      <c r="D622" s="22">
        <v>1190</v>
      </c>
      <c r="E622" s="23">
        <f t="shared" si="10"/>
        <v>690.19999999999993</v>
      </c>
    </row>
    <row r="623" spans="1:5">
      <c r="A623" s="19" t="s">
        <v>658</v>
      </c>
      <c r="B623" s="21" t="s">
        <v>2402</v>
      </c>
      <c r="C623" s="17">
        <v>0.42</v>
      </c>
      <c r="D623" s="22">
        <v>240</v>
      </c>
      <c r="E623" s="23">
        <f t="shared" si="10"/>
        <v>139.19999999999999</v>
      </c>
    </row>
    <row r="624" spans="1:5">
      <c r="A624" s="19" t="s">
        <v>659</v>
      </c>
      <c r="B624" s="21" t="s">
        <v>2403</v>
      </c>
      <c r="C624" s="17">
        <v>0.42</v>
      </c>
      <c r="D624" s="22">
        <v>6370</v>
      </c>
      <c r="E624" s="23">
        <f t="shared" si="10"/>
        <v>3694.6</v>
      </c>
    </row>
    <row r="625" spans="1:5">
      <c r="A625" s="19" t="s">
        <v>660</v>
      </c>
      <c r="B625" s="21" t="s">
        <v>2404</v>
      </c>
      <c r="C625" s="17">
        <v>0.42</v>
      </c>
      <c r="D625" s="22">
        <v>3390</v>
      </c>
      <c r="E625" s="23">
        <f t="shared" si="10"/>
        <v>1966.1999999999998</v>
      </c>
    </row>
    <row r="626" spans="1:5">
      <c r="A626" s="19" t="s">
        <v>661</v>
      </c>
      <c r="B626" s="21" t="s">
        <v>2405</v>
      </c>
      <c r="C626" s="17">
        <v>0.42</v>
      </c>
      <c r="D626" s="22">
        <v>606</v>
      </c>
      <c r="E626" s="23">
        <f t="shared" si="10"/>
        <v>351.47999999999996</v>
      </c>
    </row>
    <row r="627" spans="1:5">
      <c r="A627" s="19" t="s">
        <v>662</v>
      </c>
      <c r="B627" s="21" t="s">
        <v>2406</v>
      </c>
      <c r="C627" s="17">
        <v>0.42</v>
      </c>
      <c r="D627" s="22">
        <v>430</v>
      </c>
      <c r="E627" s="23">
        <f t="shared" si="10"/>
        <v>249.39999999999998</v>
      </c>
    </row>
    <row r="628" spans="1:5">
      <c r="A628" s="19" t="s">
        <v>663</v>
      </c>
      <c r="B628" s="21" t="s">
        <v>2407</v>
      </c>
      <c r="C628" s="17">
        <v>0.42</v>
      </c>
      <c r="D628" s="22">
        <v>650</v>
      </c>
      <c r="E628" s="23">
        <f t="shared" si="10"/>
        <v>377</v>
      </c>
    </row>
    <row r="629" spans="1:5">
      <c r="A629" s="19" t="s">
        <v>664</v>
      </c>
      <c r="B629" s="21" t="s">
        <v>2408</v>
      </c>
      <c r="C629" s="17">
        <v>0.42</v>
      </c>
      <c r="D629" s="22">
        <v>870</v>
      </c>
      <c r="E629" s="23">
        <f t="shared" si="10"/>
        <v>504.59999999999997</v>
      </c>
    </row>
    <row r="630" spans="1:5">
      <c r="A630" s="19" t="s">
        <v>665</v>
      </c>
      <c r="B630" s="21" t="s">
        <v>2409</v>
      </c>
      <c r="C630" s="17">
        <v>0.42</v>
      </c>
      <c r="D630" s="22">
        <v>1310</v>
      </c>
      <c r="E630" s="23">
        <f t="shared" si="10"/>
        <v>759.8</v>
      </c>
    </row>
    <row r="631" spans="1:5">
      <c r="A631" s="19" t="s">
        <v>666</v>
      </c>
      <c r="B631" s="21" t="s">
        <v>2410</v>
      </c>
      <c r="C631" s="17">
        <v>0.42</v>
      </c>
      <c r="D631" s="22">
        <v>2150</v>
      </c>
      <c r="E631" s="23">
        <f t="shared" si="10"/>
        <v>1247</v>
      </c>
    </row>
    <row r="632" spans="1:5">
      <c r="A632" s="19" t="s">
        <v>667</v>
      </c>
      <c r="B632" s="21" t="s">
        <v>2411</v>
      </c>
      <c r="C632" s="17">
        <v>0.42</v>
      </c>
      <c r="D632" s="22">
        <v>2150</v>
      </c>
      <c r="E632" s="23">
        <f t="shared" si="10"/>
        <v>1247</v>
      </c>
    </row>
    <row r="633" spans="1:5">
      <c r="A633" s="19" t="s">
        <v>668</v>
      </c>
      <c r="B633" s="21" t="s">
        <v>2412</v>
      </c>
      <c r="C633" s="17">
        <v>0.42</v>
      </c>
      <c r="D633" s="22">
        <v>782</v>
      </c>
      <c r="E633" s="23">
        <f t="shared" si="10"/>
        <v>453.55999999999995</v>
      </c>
    </row>
    <row r="634" spans="1:5">
      <c r="A634" s="19" t="s">
        <v>669</v>
      </c>
      <c r="B634" s="21" t="s">
        <v>2413</v>
      </c>
      <c r="C634" s="17">
        <v>0.42</v>
      </c>
      <c r="D634" s="22">
        <v>782</v>
      </c>
      <c r="E634" s="23">
        <f t="shared" si="10"/>
        <v>453.55999999999995</v>
      </c>
    </row>
    <row r="635" spans="1:5">
      <c r="A635" s="19" t="s">
        <v>670</v>
      </c>
      <c r="B635" s="21" t="s">
        <v>2414</v>
      </c>
      <c r="C635" s="17">
        <v>0.42</v>
      </c>
      <c r="D635" s="22">
        <v>110</v>
      </c>
      <c r="E635" s="23">
        <f t="shared" si="10"/>
        <v>63.8</v>
      </c>
    </row>
    <row r="636" spans="1:5">
      <c r="A636" s="19" t="s">
        <v>671</v>
      </c>
      <c r="B636" s="21" t="s">
        <v>2415</v>
      </c>
      <c r="C636" s="17">
        <v>0.42</v>
      </c>
      <c r="D636" s="22">
        <v>110</v>
      </c>
      <c r="E636" s="23">
        <f t="shared" si="10"/>
        <v>63.8</v>
      </c>
    </row>
    <row r="637" spans="1:5">
      <c r="A637" s="19" t="s">
        <v>672</v>
      </c>
      <c r="B637" s="21" t="s">
        <v>2416</v>
      </c>
      <c r="C637" s="17">
        <v>0.42</v>
      </c>
      <c r="D637" s="22">
        <v>140</v>
      </c>
      <c r="E637" s="23">
        <f t="shared" si="10"/>
        <v>81.199999999999989</v>
      </c>
    </row>
    <row r="638" spans="1:5">
      <c r="A638" s="19" t="s">
        <v>673</v>
      </c>
      <c r="B638" s="21" t="s">
        <v>2417</v>
      </c>
      <c r="C638" s="17">
        <v>0.42</v>
      </c>
      <c r="D638" s="22">
        <v>140</v>
      </c>
      <c r="E638" s="23">
        <f t="shared" si="10"/>
        <v>81.199999999999989</v>
      </c>
    </row>
    <row r="639" spans="1:5">
      <c r="A639" s="19" t="s">
        <v>674</v>
      </c>
      <c r="B639" s="21" t="s">
        <v>2418</v>
      </c>
      <c r="C639" s="17">
        <v>0.42</v>
      </c>
      <c r="D639" s="22">
        <v>110</v>
      </c>
      <c r="E639" s="23">
        <f t="shared" si="10"/>
        <v>63.8</v>
      </c>
    </row>
    <row r="640" spans="1:5">
      <c r="A640" s="19" t="s">
        <v>675</v>
      </c>
      <c r="B640" s="21" t="s">
        <v>2419</v>
      </c>
      <c r="C640" s="17">
        <v>0.42</v>
      </c>
      <c r="D640" s="22">
        <v>110</v>
      </c>
      <c r="E640" s="23">
        <f t="shared" si="10"/>
        <v>63.8</v>
      </c>
    </row>
    <row r="641" spans="1:5">
      <c r="A641" s="19" t="s">
        <v>676</v>
      </c>
      <c r="B641" s="21" t="s">
        <v>2420</v>
      </c>
      <c r="C641" s="17">
        <v>0.42</v>
      </c>
      <c r="D641" s="22">
        <v>210</v>
      </c>
      <c r="E641" s="23">
        <f t="shared" si="10"/>
        <v>121.8</v>
      </c>
    </row>
    <row r="642" spans="1:5">
      <c r="A642" s="19" t="s">
        <v>676</v>
      </c>
      <c r="B642" s="21" t="s">
        <v>2420</v>
      </c>
      <c r="C642" s="17">
        <v>0.42</v>
      </c>
      <c r="D642" s="22"/>
      <c r="E642" s="23">
        <f t="shared" si="10"/>
        <v>0</v>
      </c>
    </row>
    <row r="643" spans="1:5">
      <c r="A643" s="19" t="s">
        <v>676</v>
      </c>
      <c r="B643" s="21" t="s">
        <v>2420</v>
      </c>
      <c r="C643" s="17">
        <v>0.42</v>
      </c>
      <c r="D643" s="22"/>
      <c r="E643" s="23">
        <f t="shared" si="10"/>
        <v>0</v>
      </c>
    </row>
    <row r="644" spans="1:5">
      <c r="A644" s="19" t="s">
        <v>676</v>
      </c>
      <c r="B644" s="21" t="s">
        <v>2420</v>
      </c>
      <c r="C644" s="17">
        <v>0.42</v>
      </c>
      <c r="D644" s="22"/>
      <c r="E644" s="23">
        <f t="shared" si="10"/>
        <v>0</v>
      </c>
    </row>
    <row r="645" spans="1:5">
      <c r="A645" s="19" t="s">
        <v>677</v>
      </c>
      <c r="B645" s="21" t="s">
        <v>2421</v>
      </c>
      <c r="C645" s="17">
        <v>0.42</v>
      </c>
      <c r="D645" s="22">
        <v>13080</v>
      </c>
      <c r="E645" s="23">
        <f t="shared" si="10"/>
        <v>7586.4</v>
      </c>
    </row>
    <row r="646" spans="1:5">
      <c r="A646" s="19" t="s">
        <v>678</v>
      </c>
      <c r="B646" s="21" t="s">
        <v>2422</v>
      </c>
      <c r="C646" s="17">
        <v>0.42</v>
      </c>
      <c r="D646" s="22">
        <v>10990</v>
      </c>
      <c r="E646" s="23">
        <f t="shared" si="10"/>
        <v>6374.2</v>
      </c>
    </row>
    <row r="647" spans="1:5">
      <c r="A647" s="19" t="s">
        <v>679</v>
      </c>
      <c r="B647" s="21" t="s">
        <v>2423</v>
      </c>
      <c r="C647" s="17">
        <v>0.42</v>
      </c>
      <c r="D647" s="22">
        <v>7090</v>
      </c>
      <c r="E647" s="23">
        <f t="shared" si="10"/>
        <v>4112.2</v>
      </c>
    </row>
    <row r="648" spans="1:5">
      <c r="A648" s="19" t="s">
        <v>680</v>
      </c>
      <c r="B648" s="21" t="s">
        <v>2424</v>
      </c>
      <c r="C648" s="17">
        <v>0.42</v>
      </c>
      <c r="D648" s="22">
        <v>6090</v>
      </c>
      <c r="E648" s="23">
        <f t="shared" si="10"/>
        <v>3532.2</v>
      </c>
    </row>
    <row r="649" spans="1:5">
      <c r="A649" s="19" t="s">
        <v>681</v>
      </c>
      <c r="B649" s="21" t="s">
        <v>2425</v>
      </c>
      <c r="C649" s="17">
        <v>0.42</v>
      </c>
      <c r="D649" s="22">
        <v>5390</v>
      </c>
      <c r="E649" s="23">
        <f t="shared" si="10"/>
        <v>3126.2</v>
      </c>
    </row>
    <row r="650" spans="1:5">
      <c r="A650" s="19" t="s">
        <v>682</v>
      </c>
      <c r="B650" s="21" t="s">
        <v>2426</v>
      </c>
      <c r="C650" s="17">
        <v>0.42</v>
      </c>
      <c r="D650" s="22">
        <v>4590</v>
      </c>
      <c r="E650" s="23">
        <f t="shared" si="10"/>
        <v>2662.2</v>
      </c>
    </row>
    <row r="651" spans="1:5">
      <c r="A651" s="19" t="s">
        <v>683</v>
      </c>
      <c r="B651" s="21" t="s">
        <v>2427</v>
      </c>
      <c r="C651" s="17">
        <v>0.42</v>
      </c>
      <c r="D651" s="22">
        <v>3590</v>
      </c>
      <c r="E651" s="23">
        <f t="shared" si="10"/>
        <v>2082.1999999999998</v>
      </c>
    </row>
    <row r="652" spans="1:5">
      <c r="A652" s="19" t="s">
        <v>684</v>
      </c>
      <c r="B652" s="21" t="s">
        <v>2428</v>
      </c>
      <c r="C652" s="17">
        <v>0.42</v>
      </c>
      <c r="D652" s="22">
        <v>3190</v>
      </c>
      <c r="E652" s="23">
        <f t="shared" si="10"/>
        <v>1850.1999999999998</v>
      </c>
    </row>
    <row r="653" spans="1:5">
      <c r="A653" s="19" t="s">
        <v>685</v>
      </c>
      <c r="B653" s="21" t="s">
        <v>2429</v>
      </c>
      <c r="C653" s="17">
        <v>0.42</v>
      </c>
      <c r="D653" s="22">
        <v>5990</v>
      </c>
      <c r="E653" s="23">
        <f t="shared" si="10"/>
        <v>3474.2</v>
      </c>
    </row>
    <row r="654" spans="1:5">
      <c r="A654" s="19" t="s">
        <v>686</v>
      </c>
      <c r="B654" s="21" t="s">
        <v>2430</v>
      </c>
      <c r="C654" s="17">
        <v>0.42</v>
      </c>
      <c r="D654" s="22">
        <v>1380</v>
      </c>
      <c r="E654" s="23">
        <f t="shared" si="10"/>
        <v>800.4</v>
      </c>
    </row>
    <row r="655" spans="1:5">
      <c r="A655" s="19" t="s">
        <v>687</v>
      </c>
      <c r="B655" s="21" t="s">
        <v>2431</v>
      </c>
      <c r="C655" s="17">
        <v>0.42</v>
      </c>
      <c r="D655" s="22">
        <v>1530</v>
      </c>
      <c r="E655" s="23">
        <f t="shared" si="10"/>
        <v>887.4</v>
      </c>
    </row>
    <row r="656" spans="1:5">
      <c r="A656" s="19" t="s">
        <v>688</v>
      </c>
      <c r="B656" s="21" t="s">
        <v>2432</v>
      </c>
      <c r="C656" s="17">
        <v>0.42</v>
      </c>
      <c r="D656" s="22">
        <v>2190</v>
      </c>
      <c r="E656" s="23">
        <f t="shared" si="10"/>
        <v>1270.1999999999998</v>
      </c>
    </row>
    <row r="657" spans="1:5">
      <c r="A657" s="19" t="s">
        <v>689</v>
      </c>
      <c r="B657" s="21" t="s">
        <v>2433</v>
      </c>
      <c r="C657" s="17">
        <v>0.42</v>
      </c>
      <c r="D657" s="22">
        <v>2590</v>
      </c>
      <c r="E657" s="23">
        <f t="shared" si="10"/>
        <v>1502.1999999999998</v>
      </c>
    </row>
    <row r="658" spans="1:5">
      <c r="A658" s="19" t="s">
        <v>690</v>
      </c>
      <c r="B658" s="21" t="s">
        <v>2434</v>
      </c>
      <c r="C658" s="17">
        <v>0.42</v>
      </c>
      <c r="D658" s="22">
        <v>2590</v>
      </c>
      <c r="E658" s="23">
        <f t="shared" si="10"/>
        <v>1502.1999999999998</v>
      </c>
    </row>
    <row r="659" spans="1:5">
      <c r="A659" s="19" t="s">
        <v>691</v>
      </c>
      <c r="B659" s="21" t="s">
        <v>2435</v>
      </c>
      <c r="C659" s="17">
        <v>0.42</v>
      </c>
      <c r="D659" s="22">
        <v>3510</v>
      </c>
      <c r="E659" s="23">
        <f t="shared" si="10"/>
        <v>2035.8</v>
      </c>
    </row>
    <row r="660" spans="1:5">
      <c r="A660" s="19" t="s">
        <v>692</v>
      </c>
      <c r="B660" s="21" t="s">
        <v>2436</v>
      </c>
      <c r="C660" s="17">
        <v>0.42</v>
      </c>
      <c r="D660" s="22">
        <v>990</v>
      </c>
      <c r="E660" s="23">
        <f t="shared" si="10"/>
        <v>574.19999999999993</v>
      </c>
    </row>
    <row r="661" spans="1:5" ht="22.5">
      <c r="A661" s="19" t="s">
        <v>693</v>
      </c>
      <c r="B661" s="21" t="s">
        <v>2437</v>
      </c>
      <c r="C661" s="17">
        <v>0.42</v>
      </c>
      <c r="D661" s="22">
        <v>1290</v>
      </c>
      <c r="E661" s="23">
        <f t="shared" si="10"/>
        <v>748.19999999999993</v>
      </c>
    </row>
    <row r="662" spans="1:5">
      <c r="A662" s="19" t="s">
        <v>694</v>
      </c>
      <c r="B662" s="21" t="s">
        <v>2438</v>
      </c>
      <c r="C662" s="17">
        <v>0.42</v>
      </c>
      <c r="D662" s="22">
        <v>7990</v>
      </c>
      <c r="E662" s="23">
        <f t="shared" si="10"/>
        <v>4634.2</v>
      </c>
    </row>
    <row r="663" spans="1:5">
      <c r="A663" s="19" t="s">
        <v>695</v>
      </c>
      <c r="B663" s="21" t="s">
        <v>2439</v>
      </c>
      <c r="C663" s="17">
        <v>0.42</v>
      </c>
      <c r="D663" s="22">
        <v>7990</v>
      </c>
      <c r="E663" s="23">
        <f t="shared" si="10"/>
        <v>4634.2</v>
      </c>
    </row>
    <row r="664" spans="1:5">
      <c r="A664" s="19" t="s">
        <v>696</v>
      </c>
      <c r="B664" s="21" t="s">
        <v>2440</v>
      </c>
      <c r="C664" s="17">
        <v>0.42</v>
      </c>
      <c r="D664" s="22">
        <v>160</v>
      </c>
      <c r="E664" s="23">
        <f t="shared" si="10"/>
        <v>92.8</v>
      </c>
    </row>
    <row r="665" spans="1:5">
      <c r="A665" s="19" t="s">
        <v>697</v>
      </c>
      <c r="B665" s="21" t="s">
        <v>2441</v>
      </c>
      <c r="C665" s="17">
        <v>0.42</v>
      </c>
      <c r="D665" s="22">
        <v>160</v>
      </c>
      <c r="E665" s="23">
        <f t="shared" si="10"/>
        <v>92.8</v>
      </c>
    </row>
    <row r="666" spans="1:5" ht="22.5">
      <c r="A666" s="19" t="s">
        <v>698</v>
      </c>
      <c r="B666" s="21" t="s">
        <v>2442</v>
      </c>
      <c r="C666" s="17">
        <v>0.42</v>
      </c>
      <c r="D666" s="22">
        <v>200</v>
      </c>
      <c r="E666" s="23">
        <f t="shared" si="10"/>
        <v>115.99999999999999</v>
      </c>
    </row>
    <row r="667" spans="1:5" ht="22.5">
      <c r="A667" s="19" t="s">
        <v>699</v>
      </c>
      <c r="B667" s="21" t="s">
        <v>2443</v>
      </c>
      <c r="C667" s="17">
        <v>0.42</v>
      </c>
      <c r="D667" s="22">
        <v>200</v>
      </c>
      <c r="E667" s="23">
        <f t="shared" si="10"/>
        <v>115.99999999999999</v>
      </c>
    </row>
    <row r="668" spans="1:5">
      <c r="A668" s="19" t="s">
        <v>700</v>
      </c>
      <c r="B668" s="21" t="s">
        <v>2444</v>
      </c>
      <c r="C668" s="17">
        <v>0.42</v>
      </c>
      <c r="D668" s="22">
        <v>374</v>
      </c>
      <c r="E668" s="23">
        <f t="shared" si="10"/>
        <v>216.92</v>
      </c>
    </row>
    <row r="669" spans="1:5">
      <c r="A669" s="19" t="s">
        <v>701</v>
      </c>
      <c r="B669" s="21" t="s">
        <v>2445</v>
      </c>
      <c r="C669" s="17">
        <v>0.42</v>
      </c>
      <c r="D669" s="22">
        <v>298</v>
      </c>
      <c r="E669" s="23">
        <f t="shared" ref="E669:E732" si="11">SUM(D669*0.58)</f>
        <v>172.83999999999997</v>
      </c>
    </row>
    <row r="670" spans="1:5">
      <c r="A670" s="19" t="s">
        <v>702</v>
      </c>
      <c r="B670" s="21" t="s">
        <v>2446</v>
      </c>
      <c r="C670" s="17">
        <v>0.42</v>
      </c>
      <c r="D670" s="22">
        <v>210</v>
      </c>
      <c r="E670" s="23">
        <f t="shared" si="11"/>
        <v>121.8</v>
      </c>
    </row>
    <row r="671" spans="1:5">
      <c r="A671" s="19" t="s">
        <v>703</v>
      </c>
      <c r="B671" s="21" t="s">
        <v>2447</v>
      </c>
      <c r="C671" s="17">
        <v>0.42</v>
      </c>
      <c r="D671" s="22">
        <v>260</v>
      </c>
      <c r="E671" s="23">
        <f t="shared" si="11"/>
        <v>150.79999999999998</v>
      </c>
    </row>
    <row r="672" spans="1:5">
      <c r="A672" s="19" t="s">
        <v>704</v>
      </c>
      <c r="B672" s="21" t="s">
        <v>2448</v>
      </c>
      <c r="C672" s="17">
        <v>0.42</v>
      </c>
      <c r="D672" s="22">
        <v>298</v>
      </c>
      <c r="E672" s="23">
        <f t="shared" si="11"/>
        <v>172.83999999999997</v>
      </c>
    </row>
    <row r="673" spans="1:5">
      <c r="A673" s="19" t="s">
        <v>705</v>
      </c>
      <c r="B673" s="21" t="s">
        <v>2449</v>
      </c>
      <c r="C673" s="17">
        <v>0.42</v>
      </c>
      <c r="D673" s="22">
        <v>264</v>
      </c>
      <c r="E673" s="23">
        <f t="shared" si="11"/>
        <v>153.11999999999998</v>
      </c>
    </row>
    <row r="674" spans="1:5">
      <c r="A674" s="19" t="s">
        <v>706</v>
      </c>
      <c r="B674" s="21" t="s">
        <v>2450</v>
      </c>
      <c r="C674" s="17">
        <v>0.42</v>
      </c>
      <c r="D674" s="22">
        <v>1190</v>
      </c>
      <c r="E674" s="23">
        <f t="shared" si="11"/>
        <v>690.19999999999993</v>
      </c>
    </row>
    <row r="675" spans="1:5">
      <c r="A675" s="19" t="s">
        <v>707</v>
      </c>
      <c r="B675" s="21" t="s">
        <v>2451</v>
      </c>
      <c r="C675" s="17">
        <v>0.42</v>
      </c>
      <c r="D675" s="22">
        <v>47510</v>
      </c>
      <c r="E675" s="23">
        <f t="shared" si="11"/>
        <v>27555.8</v>
      </c>
    </row>
    <row r="676" spans="1:5">
      <c r="A676" s="19" t="s">
        <v>708</v>
      </c>
      <c r="B676" s="21" t="s">
        <v>2452</v>
      </c>
      <c r="C676" s="17">
        <v>0.42</v>
      </c>
      <c r="D676" s="22">
        <v>36510</v>
      </c>
      <c r="E676" s="23">
        <f t="shared" si="11"/>
        <v>21175.8</v>
      </c>
    </row>
    <row r="677" spans="1:5">
      <c r="A677" s="19" t="s">
        <v>709</v>
      </c>
      <c r="B677" s="21" t="s">
        <v>2453</v>
      </c>
      <c r="C677" s="17">
        <v>0.42</v>
      </c>
      <c r="D677" s="22">
        <v>28390</v>
      </c>
      <c r="E677" s="23">
        <f t="shared" si="11"/>
        <v>16466.199999999997</v>
      </c>
    </row>
    <row r="678" spans="1:5">
      <c r="A678" s="19" t="s">
        <v>710</v>
      </c>
      <c r="B678" s="21" t="s">
        <v>2454</v>
      </c>
      <c r="C678" s="17">
        <v>0.42</v>
      </c>
      <c r="D678" s="22">
        <v>1706</v>
      </c>
      <c r="E678" s="23">
        <f t="shared" si="11"/>
        <v>989.4799999999999</v>
      </c>
    </row>
    <row r="679" spans="1:5">
      <c r="A679" s="19" t="s">
        <v>711</v>
      </c>
      <c r="B679" s="21" t="s">
        <v>2455</v>
      </c>
      <c r="C679" s="17">
        <v>0.42</v>
      </c>
      <c r="D679" s="22">
        <v>2498</v>
      </c>
      <c r="E679" s="23">
        <f t="shared" si="11"/>
        <v>1448.84</v>
      </c>
    </row>
    <row r="680" spans="1:5">
      <c r="A680" s="19" t="s">
        <v>712</v>
      </c>
      <c r="B680" s="21" t="s">
        <v>2456</v>
      </c>
      <c r="C680" s="17">
        <v>0.42</v>
      </c>
      <c r="D680" s="22">
        <v>3470</v>
      </c>
      <c r="E680" s="23">
        <f t="shared" si="11"/>
        <v>2012.6</v>
      </c>
    </row>
    <row r="681" spans="1:5">
      <c r="A681" s="19" t="s">
        <v>713</v>
      </c>
      <c r="B681" s="21" t="s">
        <v>2457</v>
      </c>
      <c r="C681" s="17">
        <v>0.42</v>
      </c>
      <c r="D681" s="22">
        <v>550</v>
      </c>
      <c r="E681" s="23">
        <f t="shared" si="11"/>
        <v>319</v>
      </c>
    </row>
    <row r="682" spans="1:5">
      <c r="A682" s="19" t="s">
        <v>714</v>
      </c>
      <c r="B682" s="21" t="s">
        <v>2458</v>
      </c>
      <c r="C682" s="17">
        <v>0.42</v>
      </c>
      <c r="D682" s="22">
        <v>1370</v>
      </c>
      <c r="E682" s="23">
        <f t="shared" si="11"/>
        <v>794.59999999999991</v>
      </c>
    </row>
    <row r="683" spans="1:5">
      <c r="A683" s="19" t="s">
        <v>715</v>
      </c>
      <c r="B683" s="21" t="s">
        <v>2459</v>
      </c>
      <c r="C683" s="17">
        <v>0.42</v>
      </c>
      <c r="D683" s="22">
        <v>760</v>
      </c>
      <c r="E683" s="23">
        <f t="shared" si="11"/>
        <v>440.79999999999995</v>
      </c>
    </row>
    <row r="684" spans="1:5">
      <c r="A684" s="19" t="s">
        <v>716</v>
      </c>
      <c r="B684" s="21" t="s">
        <v>2460</v>
      </c>
      <c r="C684" s="17">
        <v>0.42</v>
      </c>
      <c r="D684" s="22">
        <v>628</v>
      </c>
      <c r="E684" s="23">
        <f t="shared" si="11"/>
        <v>364.23999999999995</v>
      </c>
    </row>
    <row r="685" spans="1:5">
      <c r="A685" s="19" t="s">
        <v>717</v>
      </c>
      <c r="B685" s="21" t="s">
        <v>2461</v>
      </c>
      <c r="C685" s="17">
        <v>0.42</v>
      </c>
      <c r="D685" s="22">
        <v>1288</v>
      </c>
      <c r="E685" s="23">
        <f t="shared" si="11"/>
        <v>747.04</v>
      </c>
    </row>
    <row r="686" spans="1:5">
      <c r="A686" s="19" t="s">
        <v>718</v>
      </c>
      <c r="B686" s="21" t="s">
        <v>2462</v>
      </c>
      <c r="C686" s="17">
        <v>0.42</v>
      </c>
      <c r="D686" s="22">
        <v>1486</v>
      </c>
      <c r="E686" s="23">
        <f t="shared" si="11"/>
        <v>861.88</v>
      </c>
    </row>
    <row r="687" spans="1:5">
      <c r="A687" s="19" t="s">
        <v>719</v>
      </c>
      <c r="B687" s="21" t="s">
        <v>2463</v>
      </c>
      <c r="C687" s="17">
        <v>0.42</v>
      </c>
      <c r="D687" s="22">
        <v>1220</v>
      </c>
      <c r="E687" s="23">
        <f t="shared" si="11"/>
        <v>707.59999999999991</v>
      </c>
    </row>
    <row r="688" spans="1:5">
      <c r="A688" s="19" t="s">
        <v>720</v>
      </c>
      <c r="B688" s="21" t="s">
        <v>2464</v>
      </c>
      <c r="C688" s="17">
        <v>0.42</v>
      </c>
      <c r="D688" s="22">
        <v>500</v>
      </c>
      <c r="E688" s="23">
        <f t="shared" si="11"/>
        <v>290</v>
      </c>
    </row>
    <row r="689" spans="1:5">
      <c r="A689" s="19" t="s">
        <v>721</v>
      </c>
      <c r="B689" s="21" t="s">
        <v>2465</v>
      </c>
      <c r="C689" s="17">
        <v>0.42</v>
      </c>
      <c r="D689" s="22">
        <v>650</v>
      </c>
      <c r="E689" s="23">
        <f t="shared" si="11"/>
        <v>377</v>
      </c>
    </row>
    <row r="690" spans="1:5">
      <c r="A690" s="19" t="s">
        <v>722</v>
      </c>
      <c r="B690" s="21" t="s">
        <v>2466</v>
      </c>
      <c r="C690" s="17">
        <v>0.42</v>
      </c>
      <c r="D690" s="22">
        <v>254</v>
      </c>
      <c r="E690" s="23">
        <f t="shared" si="11"/>
        <v>147.32</v>
      </c>
    </row>
    <row r="691" spans="1:5">
      <c r="A691" s="19" t="s">
        <v>722</v>
      </c>
      <c r="B691" s="21" t="s">
        <v>2466</v>
      </c>
      <c r="C691" s="17">
        <v>0.42</v>
      </c>
      <c r="D691" s="22"/>
      <c r="E691" s="23">
        <f t="shared" si="11"/>
        <v>0</v>
      </c>
    </row>
    <row r="692" spans="1:5">
      <c r="A692" s="19" t="s">
        <v>722</v>
      </c>
      <c r="B692" s="21" t="s">
        <v>2466</v>
      </c>
      <c r="C692" s="17">
        <v>0.42</v>
      </c>
      <c r="D692" s="22"/>
      <c r="E692" s="23">
        <f t="shared" si="11"/>
        <v>0</v>
      </c>
    </row>
    <row r="693" spans="1:5">
      <c r="A693" s="19" t="s">
        <v>723</v>
      </c>
      <c r="B693" s="21" t="s">
        <v>2467</v>
      </c>
      <c r="C693" s="17">
        <v>0.42</v>
      </c>
      <c r="D693" s="22">
        <v>606</v>
      </c>
      <c r="E693" s="23">
        <f t="shared" si="11"/>
        <v>351.47999999999996</v>
      </c>
    </row>
    <row r="694" spans="1:5" ht="22.5">
      <c r="A694" s="19" t="s">
        <v>724</v>
      </c>
      <c r="B694" s="21" t="s">
        <v>2468</v>
      </c>
      <c r="C694" s="17">
        <v>0.42</v>
      </c>
      <c r="D694" s="22">
        <v>900</v>
      </c>
      <c r="E694" s="23">
        <f t="shared" si="11"/>
        <v>522</v>
      </c>
    </row>
    <row r="695" spans="1:5">
      <c r="A695" s="19" t="s">
        <v>725</v>
      </c>
      <c r="B695" s="21" t="s">
        <v>2469</v>
      </c>
      <c r="C695" s="17">
        <v>0.42</v>
      </c>
      <c r="D695" s="22">
        <v>390</v>
      </c>
      <c r="E695" s="23">
        <f t="shared" si="11"/>
        <v>226.2</v>
      </c>
    </row>
    <row r="696" spans="1:5">
      <c r="A696" s="19" t="s">
        <v>726</v>
      </c>
      <c r="B696" s="21" t="s">
        <v>2470</v>
      </c>
      <c r="C696" s="17">
        <v>0.42</v>
      </c>
      <c r="D696" s="22">
        <v>180</v>
      </c>
      <c r="E696" s="23">
        <f t="shared" si="11"/>
        <v>104.39999999999999</v>
      </c>
    </row>
    <row r="697" spans="1:5">
      <c r="A697" s="19" t="s">
        <v>727</v>
      </c>
      <c r="B697" s="21" t="s">
        <v>1868</v>
      </c>
      <c r="C697" s="17">
        <v>0.42</v>
      </c>
      <c r="D697" s="22">
        <v>924</v>
      </c>
      <c r="E697" s="23">
        <f t="shared" si="11"/>
        <v>535.91999999999996</v>
      </c>
    </row>
    <row r="698" spans="1:5">
      <c r="A698" s="19" t="s">
        <v>728</v>
      </c>
      <c r="B698" s="21" t="s">
        <v>2471</v>
      </c>
      <c r="C698" s="17">
        <v>0.42</v>
      </c>
      <c r="D698" s="22">
        <v>110</v>
      </c>
      <c r="E698" s="23">
        <f t="shared" si="11"/>
        <v>63.8</v>
      </c>
    </row>
    <row r="699" spans="1:5">
      <c r="A699" s="19" t="s">
        <v>729</v>
      </c>
      <c r="B699" s="21" t="s">
        <v>2472</v>
      </c>
      <c r="C699" s="17">
        <v>0.42</v>
      </c>
      <c r="D699" s="22">
        <v>110</v>
      </c>
      <c r="E699" s="23">
        <f t="shared" si="11"/>
        <v>63.8</v>
      </c>
    </row>
    <row r="700" spans="1:5">
      <c r="A700" s="19" t="s">
        <v>730</v>
      </c>
      <c r="B700" s="21" t="s">
        <v>2473</v>
      </c>
      <c r="C700" s="17">
        <v>0.42</v>
      </c>
      <c r="D700" s="22">
        <v>264</v>
      </c>
      <c r="E700" s="23">
        <f t="shared" si="11"/>
        <v>153.11999999999998</v>
      </c>
    </row>
    <row r="701" spans="1:5">
      <c r="A701" s="19" t="s">
        <v>731</v>
      </c>
      <c r="B701" s="21" t="s">
        <v>2474</v>
      </c>
      <c r="C701" s="17">
        <v>0.42</v>
      </c>
      <c r="D701" s="22">
        <v>264</v>
      </c>
      <c r="E701" s="23">
        <f t="shared" si="11"/>
        <v>153.11999999999998</v>
      </c>
    </row>
    <row r="702" spans="1:5">
      <c r="A702" s="19" t="s">
        <v>732</v>
      </c>
      <c r="B702" s="21" t="s">
        <v>2475</v>
      </c>
      <c r="C702" s="17">
        <v>0.42</v>
      </c>
      <c r="D702" s="22">
        <v>1100</v>
      </c>
      <c r="E702" s="23">
        <f t="shared" si="11"/>
        <v>638</v>
      </c>
    </row>
    <row r="703" spans="1:5">
      <c r="A703" s="19" t="s">
        <v>733</v>
      </c>
      <c r="B703" s="21" t="s">
        <v>2476</v>
      </c>
      <c r="C703" s="17">
        <v>0.42</v>
      </c>
      <c r="D703" s="22">
        <v>1100</v>
      </c>
      <c r="E703" s="23">
        <f t="shared" si="11"/>
        <v>638</v>
      </c>
    </row>
    <row r="704" spans="1:5">
      <c r="A704" s="19" t="s">
        <v>734</v>
      </c>
      <c r="B704" s="21" t="s">
        <v>2477</v>
      </c>
      <c r="C704" s="17">
        <v>0.42</v>
      </c>
      <c r="D704" s="22">
        <v>700</v>
      </c>
      <c r="E704" s="23">
        <f t="shared" si="11"/>
        <v>406</v>
      </c>
    </row>
    <row r="705" spans="1:5">
      <c r="A705" s="19" t="s">
        <v>735</v>
      </c>
      <c r="B705" s="21" t="s">
        <v>2478</v>
      </c>
      <c r="C705" s="17">
        <v>0.42</v>
      </c>
      <c r="D705" s="22">
        <v>700</v>
      </c>
      <c r="E705" s="23">
        <f t="shared" si="11"/>
        <v>406</v>
      </c>
    </row>
    <row r="706" spans="1:5">
      <c r="A706" s="19" t="s">
        <v>736</v>
      </c>
      <c r="B706" s="21" t="s">
        <v>2479</v>
      </c>
      <c r="C706" s="17">
        <v>0.42</v>
      </c>
      <c r="D706" s="22">
        <v>730</v>
      </c>
      <c r="E706" s="23">
        <f t="shared" si="11"/>
        <v>423.4</v>
      </c>
    </row>
    <row r="707" spans="1:5">
      <c r="A707" s="19" t="s">
        <v>737</v>
      </c>
      <c r="B707" s="21" t="s">
        <v>2480</v>
      </c>
      <c r="C707" s="17">
        <v>0.42</v>
      </c>
      <c r="D707" s="22">
        <v>910</v>
      </c>
      <c r="E707" s="23">
        <f t="shared" si="11"/>
        <v>527.79999999999995</v>
      </c>
    </row>
    <row r="708" spans="1:5">
      <c r="A708" s="19" t="s">
        <v>738</v>
      </c>
      <c r="B708" s="21" t="s">
        <v>2481</v>
      </c>
      <c r="C708" s="17">
        <v>0.42</v>
      </c>
      <c r="D708" s="22">
        <v>1050</v>
      </c>
      <c r="E708" s="23">
        <f t="shared" si="11"/>
        <v>609</v>
      </c>
    </row>
    <row r="709" spans="1:5">
      <c r="A709" s="19" t="s">
        <v>739</v>
      </c>
      <c r="B709" s="21" t="s">
        <v>2482</v>
      </c>
      <c r="C709" s="17">
        <v>0.42</v>
      </c>
      <c r="D709" s="22">
        <v>770</v>
      </c>
      <c r="E709" s="23">
        <f t="shared" si="11"/>
        <v>446.59999999999997</v>
      </c>
    </row>
    <row r="710" spans="1:5">
      <c r="A710" s="19" t="s">
        <v>740</v>
      </c>
      <c r="B710" s="21" t="s">
        <v>1878</v>
      </c>
      <c r="C710" s="17">
        <v>0.42</v>
      </c>
      <c r="D710" s="22">
        <v>970</v>
      </c>
      <c r="E710" s="23">
        <f t="shared" si="11"/>
        <v>562.59999999999991</v>
      </c>
    </row>
    <row r="711" spans="1:5">
      <c r="A711" s="19" t="s">
        <v>741</v>
      </c>
      <c r="B711" s="21" t="s">
        <v>2483</v>
      </c>
      <c r="C711" s="17">
        <v>0.42</v>
      </c>
      <c r="D711" s="22">
        <v>160</v>
      </c>
      <c r="E711" s="23">
        <f t="shared" si="11"/>
        <v>92.8</v>
      </c>
    </row>
    <row r="712" spans="1:5">
      <c r="A712" s="19" t="s">
        <v>742</v>
      </c>
      <c r="B712" s="21" t="s">
        <v>1989</v>
      </c>
      <c r="C712" s="17">
        <v>0.42</v>
      </c>
      <c r="D712" s="22">
        <v>2590</v>
      </c>
      <c r="E712" s="23">
        <f t="shared" si="11"/>
        <v>1502.1999999999998</v>
      </c>
    </row>
    <row r="713" spans="1:5">
      <c r="A713" s="19" t="s">
        <v>743</v>
      </c>
      <c r="B713" s="21" t="s">
        <v>2484</v>
      </c>
      <c r="C713" s="17">
        <v>0.42</v>
      </c>
      <c r="D713" s="22">
        <v>2990</v>
      </c>
      <c r="E713" s="23">
        <f t="shared" si="11"/>
        <v>1734.1999999999998</v>
      </c>
    </row>
    <row r="714" spans="1:5">
      <c r="A714" s="19" t="s">
        <v>744</v>
      </c>
      <c r="B714" s="21" t="s">
        <v>2485</v>
      </c>
      <c r="C714" s="17">
        <v>0.42</v>
      </c>
      <c r="D714" s="22">
        <v>350</v>
      </c>
      <c r="E714" s="23">
        <f t="shared" si="11"/>
        <v>203</v>
      </c>
    </row>
    <row r="715" spans="1:5">
      <c r="A715" s="19" t="s">
        <v>745</v>
      </c>
      <c r="B715" s="21" t="s">
        <v>2486</v>
      </c>
      <c r="C715" s="17">
        <v>0.42</v>
      </c>
      <c r="D715" s="22">
        <v>310</v>
      </c>
      <c r="E715" s="23">
        <f t="shared" si="11"/>
        <v>179.79999999999998</v>
      </c>
    </row>
    <row r="716" spans="1:5">
      <c r="A716" s="19" t="s">
        <v>746</v>
      </c>
      <c r="B716" s="21" t="s">
        <v>2487</v>
      </c>
      <c r="C716" s="17">
        <v>0.42</v>
      </c>
      <c r="D716" s="22">
        <v>1750</v>
      </c>
      <c r="E716" s="23">
        <f t="shared" si="11"/>
        <v>1014.9999999999999</v>
      </c>
    </row>
    <row r="717" spans="1:5">
      <c r="A717" s="19" t="s">
        <v>747</v>
      </c>
      <c r="B717" s="21" t="s">
        <v>2488</v>
      </c>
      <c r="C717" s="17">
        <v>0.42</v>
      </c>
      <c r="D717" s="22">
        <v>232</v>
      </c>
      <c r="E717" s="23">
        <f t="shared" si="11"/>
        <v>134.56</v>
      </c>
    </row>
    <row r="718" spans="1:5">
      <c r="A718" s="19" t="s">
        <v>748</v>
      </c>
      <c r="B718" s="21" t="s">
        <v>2489</v>
      </c>
      <c r="C718" s="17">
        <v>0.42</v>
      </c>
      <c r="D718" s="22">
        <v>232</v>
      </c>
      <c r="E718" s="23">
        <f t="shared" si="11"/>
        <v>134.56</v>
      </c>
    </row>
    <row r="719" spans="1:5">
      <c r="A719" s="19" t="s">
        <v>749</v>
      </c>
      <c r="B719" s="21" t="s">
        <v>2490</v>
      </c>
      <c r="C719" s="17">
        <v>0.42</v>
      </c>
      <c r="D719" s="22">
        <v>232</v>
      </c>
      <c r="E719" s="23">
        <f t="shared" si="11"/>
        <v>134.56</v>
      </c>
    </row>
    <row r="720" spans="1:5">
      <c r="A720" s="19" t="s">
        <v>750</v>
      </c>
      <c r="B720" s="21" t="s">
        <v>2491</v>
      </c>
      <c r="C720" s="17">
        <v>0.42</v>
      </c>
      <c r="D720" s="22">
        <v>1590</v>
      </c>
      <c r="E720" s="23">
        <f t="shared" si="11"/>
        <v>922.19999999999993</v>
      </c>
    </row>
    <row r="721" spans="1:5">
      <c r="A721" s="19" t="s">
        <v>751</v>
      </c>
      <c r="B721" s="21" t="s">
        <v>2433</v>
      </c>
      <c r="C721" s="17">
        <v>0.42</v>
      </c>
      <c r="D721" s="22">
        <v>1790</v>
      </c>
      <c r="E721" s="23">
        <f t="shared" si="11"/>
        <v>1038.1999999999998</v>
      </c>
    </row>
    <row r="722" spans="1:5">
      <c r="A722" s="19" t="s">
        <v>752</v>
      </c>
      <c r="B722" s="21" t="s">
        <v>2434</v>
      </c>
      <c r="C722" s="17">
        <v>0.42</v>
      </c>
      <c r="D722" s="22">
        <v>1790</v>
      </c>
      <c r="E722" s="23">
        <f t="shared" si="11"/>
        <v>1038.1999999999998</v>
      </c>
    </row>
    <row r="723" spans="1:5">
      <c r="A723" s="19" t="s">
        <v>753</v>
      </c>
      <c r="B723" s="21" t="s">
        <v>2492</v>
      </c>
      <c r="C723" s="17">
        <v>0.42</v>
      </c>
      <c r="D723" s="22">
        <v>550</v>
      </c>
      <c r="E723" s="23">
        <f t="shared" si="11"/>
        <v>319</v>
      </c>
    </row>
    <row r="724" spans="1:5">
      <c r="A724" s="19" t="s">
        <v>754</v>
      </c>
      <c r="B724" s="21" t="s">
        <v>2493</v>
      </c>
      <c r="C724" s="17">
        <v>0.42</v>
      </c>
      <c r="D724" s="22">
        <v>1690</v>
      </c>
      <c r="E724" s="23">
        <f t="shared" si="11"/>
        <v>980.19999999999993</v>
      </c>
    </row>
    <row r="725" spans="1:5">
      <c r="A725" s="19" t="s">
        <v>755</v>
      </c>
      <c r="B725" s="21" t="s">
        <v>2494</v>
      </c>
      <c r="C725" s="17">
        <v>0.42</v>
      </c>
      <c r="D725" s="22">
        <v>980</v>
      </c>
      <c r="E725" s="23">
        <f t="shared" si="11"/>
        <v>568.4</v>
      </c>
    </row>
    <row r="726" spans="1:5">
      <c r="A726" s="19" t="s">
        <v>756</v>
      </c>
      <c r="B726" s="21" t="s">
        <v>2495</v>
      </c>
      <c r="C726" s="17">
        <v>0.42</v>
      </c>
      <c r="D726" s="22">
        <v>1790</v>
      </c>
      <c r="E726" s="23">
        <f t="shared" si="11"/>
        <v>1038.1999999999998</v>
      </c>
    </row>
    <row r="727" spans="1:5">
      <c r="A727" s="19" t="s">
        <v>757</v>
      </c>
      <c r="B727" s="21" t="s">
        <v>2496</v>
      </c>
      <c r="C727" s="17">
        <v>0.42</v>
      </c>
      <c r="D727" s="22">
        <v>1590</v>
      </c>
      <c r="E727" s="23">
        <f t="shared" si="11"/>
        <v>922.19999999999993</v>
      </c>
    </row>
    <row r="728" spans="1:5">
      <c r="A728" s="19" t="s">
        <v>758</v>
      </c>
      <c r="B728" s="21" t="s">
        <v>2497</v>
      </c>
      <c r="C728" s="17">
        <v>0.42</v>
      </c>
      <c r="D728" s="22">
        <v>298</v>
      </c>
      <c r="E728" s="23">
        <f t="shared" si="11"/>
        <v>172.83999999999997</v>
      </c>
    </row>
    <row r="729" spans="1:5">
      <c r="A729" s="19" t="s">
        <v>759</v>
      </c>
      <c r="B729" s="21" t="s">
        <v>2498</v>
      </c>
      <c r="C729" s="17">
        <v>0.42</v>
      </c>
      <c r="D729" s="22">
        <v>330</v>
      </c>
      <c r="E729" s="23">
        <f t="shared" si="11"/>
        <v>191.39999999999998</v>
      </c>
    </row>
    <row r="730" spans="1:5">
      <c r="A730" s="19" t="s">
        <v>760</v>
      </c>
      <c r="B730" s="21" t="s">
        <v>2499</v>
      </c>
      <c r="C730" s="17">
        <v>0.42</v>
      </c>
      <c r="D730" s="22">
        <v>70</v>
      </c>
      <c r="E730" s="23">
        <f t="shared" si="11"/>
        <v>40.599999999999994</v>
      </c>
    </row>
    <row r="731" spans="1:5">
      <c r="A731" s="19" t="s">
        <v>761</v>
      </c>
      <c r="B731" s="21" t="s">
        <v>2500</v>
      </c>
      <c r="C731" s="17">
        <v>0.42</v>
      </c>
      <c r="D731" s="22">
        <v>110</v>
      </c>
      <c r="E731" s="23">
        <f t="shared" si="11"/>
        <v>63.8</v>
      </c>
    </row>
    <row r="732" spans="1:5">
      <c r="A732" s="19" t="s">
        <v>762</v>
      </c>
      <c r="B732" s="21" t="s">
        <v>2501</v>
      </c>
      <c r="C732" s="17">
        <v>0.42</v>
      </c>
      <c r="D732" s="22">
        <v>140</v>
      </c>
      <c r="E732" s="23">
        <f t="shared" si="11"/>
        <v>81.199999999999989</v>
      </c>
    </row>
    <row r="733" spans="1:5">
      <c r="A733" s="19" t="s">
        <v>763</v>
      </c>
      <c r="B733" s="21" t="s">
        <v>2502</v>
      </c>
      <c r="C733" s="17">
        <v>0.42</v>
      </c>
      <c r="D733" s="22">
        <v>170</v>
      </c>
      <c r="E733" s="23">
        <f t="shared" ref="E733:E796" si="12">SUM(D733*0.58)</f>
        <v>98.6</v>
      </c>
    </row>
    <row r="734" spans="1:5">
      <c r="A734" s="19" t="s">
        <v>764</v>
      </c>
      <c r="B734" s="21" t="s">
        <v>2503</v>
      </c>
      <c r="C734" s="17">
        <v>0.42</v>
      </c>
      <c r="D734" s="22">
        <v>80</v>
      </c>
      <c r="E734" s="23">
        <f t="shared" si="12"/>
        <v>46.4</v>
      </c>
    </row>
    <row r="735" spans="1:5">
      <c r="A735" s="19" t="s">
        <v>765</v>
      </c>
      <c r="B735" s="21" t="s">
        <v>2504</v>
      </c>
      <c r="C735" s="17">
        <v>0.42</v>
      </c>
      <c r="D735" s="22">
        <v>100</v>
      </c>
      <c r="E735" s="23">
        <f t="shared" si="12"/>
        <v>57.999999999999993</v>
      </c>
    </row>
    <row r="736" spans="1:5">
      <c r="A736" s="19" t="s">
        <v>766</v>
      </c>
      <c r="B736" s="21" t="s">
        <v>2505</v>
      </c>
      <c r="C736" s="17">
        <v>0.42</v>
      </c>
      <c r="D736" s="22">
        <v>70</v>
      </c>
      <c r="E736" s="23">
        <f t="shared" si="12"/>
        <v>40.599999999999994</v>
      </c>
    </row>
    <row r="737" spans="1:5">
      <c r="A737" s="19" t="s">
        <v>767</v>
      </c>
      <c r="B737" s="21" t="s">
        <v>2506</v>
      </c>
      <c r="C737" s="17">
        <v>0.42</v>
      </c>
      <c r="D737" s="22">
        <v>110</v>
      </c>
      <c r="E737" s="23">
        <f t="shared" si="12"/>
        <v>63.8</v>
      </c>
    </row>
    <row r="738" spans="1:5">
      <c r="A738" s="19" t="s">
        <v>768</v>
      </c>
      <c r="B738" s="21" t="s">
        <v>2507</v>
      </c>
      <c r="C738" s="17">
        <v>0.42</v>
      </c>
      <c r="D738" s="22">
        <v>140</v>
      </c>
      <c r="E738" s="23">
        <f t="shared" si="12"/>
        <v>81.199999999999989</v>
      </c>
    </row>
    <row r="739" spans="1:5">
      <c r="A739" s="19" t="s">
        <v>769</v>
      </c>
      <c r="B739" s="21" t="s">
        <v>2508</v>
      </c>
      <c r="C739" s="17">
        <v>0.42</v>
      </c>
      <c r="D739" s="22">
        <v>170</v>
      </c>
      <c r="E739" s="23">
        <f t="shared" si="12"/>
        <v>98.6</v>
      </c>
    </row>
    <row r="740" spans="1:5">
      <c r="A740" s="19" t="s">
        <v>770</v>
      </c>
      <c r="B740" s="21" t="s">
        <v>2509</v>
      </c>
      <c r="C740" s="17">
        <v>0.42</v>
      </c>
      <c r="D740" s="22">
        <v>220</v>
      </c>
      <c r="E740" s="23">
        <f t="shared" si="12"/>
        <v>127.6</v>
      </c>
    </row>
    <row r="741" spans="1:5">
      <c r="A741" s="19" t="s">
        <v>771</v>
      </c>
      <c r="B741" s="21" t="s">
        <v>2510</v>
      </c>
      <c r="C741" s="17">
        <v>0.42</v>
      </c>
      <c r="D741" s="22">
        <v>100</v>
      </c>
      <c r="E741" s="23">
        <f t="shared" si="12"/>
        <v>57.999999999999993</v>
      </c>
    </row>
    <row r="742" spans="1:5">
      <c r="A742" s="19" t="s">
        <v>772</v>
      </c>
      <c r="B742" s="21" t="s">
        <v>2511</v>
      </c>
      <c r="C742" s="17">
        <v>0.42</v>
      </c>
      <c r="D742" s="22">
        <v>90</v>
      </c>
      <c r="E742" s="23">
        <f t="shared" si="12"/>
        <v>52.199999999999996</v>
      </c>
    </row>
    <row r="743" spans="1:5">
      <c r="A743" s="19" t="s">
        <v>773</v>
      </c>
      <c r="B743" s="21" t="s">
        <v>2512</v>
      </c>
      <c r="C743" s="17">
        <v>0.42</v>
      </c>
      <c r="D743" s="22">
        <v>90</v>
      </c>
      <c r="E743" s="23">
        <f t="shared" si="12"/>
        <v>52.199999999999996</v>
      </c>
    </row>
    <row r="744" spans="1:5">
      <c r="A744" s="19" t="s">
        <v>774</v>
      </c>
      <c r="B744" s="21" t="s">
        <v>2513</v>
      </c>
      <c r="C744" s="17">
        <v>0.42</v>
      </c>
      <c r="D744" s="22">
        <v>80</v>
      </c>
      <c r="E744" s="23">
        <f t="shared" si="12"/>
        <v>46.4</v>
      </c>
    </row>
    <row r="745" spans="1:5">
      <c r="A745" s="19" t="s">
        <v>775</v>
      </c>
      <c r="B745" s="21" t="s">
        <v>2514</v>
      </c>
      <c r="C745" s="17">
        <v>0.42</v>
      </c>
      <c r="D745" s="22">
        <v>60</v>
      </c>
      <c r="E745" s="23">
        <f t="shared" si="12"/>
        <v>34.799999999999997</v>
      </c>
    </row>
    <row r="746" spans="1:5">
      <c r="A746" s="19" t="s">
        <v>776</v>
      </c>
      <c r="B746" s="21" t="s">
        <v>2515</v>
      </c>
      <c r="C746" s="17">
        <v>0.42</v>
      </c>
      <c r="D746" s="22">
        <v>60</v>
      </c>
      <c r="E746" s="23">
        <f t="shared" si="12"/>
        <v>34.799999999999997</v>
      </c>
    </row>
    <row r="747" spans="1:5">
      <c r="A747" s="19" t="s">
        <v>777</v>
      </c>
      <c r="B747" s="21" t="s">
        <v>2516</v>
      </c>
      <c r="C747" s="17">
        <v>0.42</v>
      </c>
      <c r="D747" s="22">
        <v>80</v>
      </c>
      <c r="E747" s="23">
        <f t="shared" si="12"/>
        <v>46.4</v>
      </c>
    </row>
    <row r="748" spans="1:5">
      <c r="A748" s="19" t="s">
        <v>778</v>
      </c>
      <c r="B748" s="21" t="s">
        <v>2517</v>
      </c>
      <c r="C748" s="17">
        <v>0.42</v>
      </c>
      <c r="D748" s="22">
        <v>1530</v>
      </c>
      <c r="E748" s="23">
        <f t="shared" si="12"/>
        <v>887.4</v>
      </c>
    </row>
    <row r="749" spans="1:5">
      <c r="A749" s="19" t="s">
        <v>779</v>
      </c>
      <c r="B749" s="21" t="s">
        <v>2518</v>
      </c>
      <c r="C749" s="17">
        <v>0.42</v>
      </c>
      <c r="D749" s="22">
        <v>1540</v>
      </c>
      <c r="E749" s="23">
        <f t="shared" si="12"/>
        <v>893.19999999999993</v>
      </c>
    </row>
    <row r="750" spans="1:5">
      <c r="A750" s="19" t="s">
        <v>780</v>
      </c>
      <c r="B750" s="21" t="s">
        <v>2518</v>
      </c>
      <c r="C750" s="17">
        <v>0.42</v>
      </c>
      <c r="D750" s="22">
        <v>1540</v>
      </c>
      <c r="E750" s="23">
        <f t="shared" si="12"/>
        <v>893.19999999999993</v>
      </c>
    </row>
    <row r="751" spans="1:5">
      <c r="A751" s="19" t="s">
        <v>781</v>
      </c>
      <c r="B751" s="21" t="s">
        <v>2519</v>
      </c>
      <c r="C751" s="17">
        <v>0.42</v>
      </c>
      <c r="D751" s="22">
        <v>1530</v>
      </c>
      <c r="E751" s="23">
        <f t="shared" si="12"/>
        <v>887.4</v>
      </c>
    </row>
    <row r="752" spans="1:5">
      <c r="A752" s="19" t="s">
        <v>782</v>
      </c>
      <c r="B752" s="21" t="s">
        <v>2519</v>
      </c>
      <c r="C752" s="17">
        <v>0.42</v>
      </c>
      <c r="D752" s="22">
        <v>1530</v>
      </c>
      <c r="E752" s="23">
        <f t="shared" si="12"/>
        <v>887.4</v>
      </c>
    </row>
    <row r="753" spans="1:5">
      <c r="A753" s="19" t="s">
        <v>783</v>
      </c>
      <c r="B753" s="21" t="s">
        <v>2520</v>
      </c>
      <c r="C753" s="17">
        <v>0.42</v>
      </c>
      <c r="D753" s="22">
        <v>1930</v>
      </c>
      <c r="E753" s="23">
        <f t="shared" si="12"/>
        <v>1119.3999999999999</v>
      </c>
    </row>
    <row r="754" spans="1:5">
      <c r="A754" s="19" t="s">
        <v>784</v>
      </c>
      <c r="B754" s="21" t="s">
        <v>2521</v>
      </c>
      <c r="C754" s="17">
        <v>0.42</v>
      </c>
      <c r="D754" s="22">
        <v>60</v>
      </c>
      <c r="E754" s="23">
        <f t="shared" si="12"/>
        <v>34.799999999999997</v>
      </c>
    </row>
    <row r="755" spans="1:5">
      <c r="A755" s="19" t="s">
        <v>785</v>
      </c>
      <c r="B755" s="21" t="s">
        <v>2522</v>
      </c>
      <c r="C755" s="17">
        <v>0.42</v>
      </c>
      <c r="D755" s="22">
        <v>60</v>
      </c>
      <c r="E755" s="23">
        <f t="shared" si="12"/>
        <v>34.799999999999997</v>
      </c>
    </row>
    <row r="756" spans="1:5">
      <c r="A756" s="19" t="s">
        <v>786</v>
      </c>
      <c r="B756" s="21" t="s">
        <v>2523</v>
      </c>
      <c r="C756" s="17">
        <v>0.42</v>
      </c>
      <c r="D756" s="22">
        <v>54</v>
      </c>
      <c r="E756" s="23">
        <f t="shared" si="12"/>
        <v>31.319999999999997</v>
      </c>
    </row>
    <row r="757" spans="1:5">
      <c r="A757" s="19" t="s">
        <v>787</v>
      </c>
      <c r="B757" s="21" t="s">
        <v>2524</v>
      </c>
      <c r="C757" s="17">
        <v>0.42</v>
      </c>
      <c r="D757" s="22">
        <v>4390</v>
      </c>
      <c r="E757" s="23">
        <f t="shared" si="12"/>
        <v>2546.1999999999998</v>
      </c>
    </row>
    <row r="758" spans="1:5">
      <c r="A758" s="19" t="s">
        <v>788</v>
      </c>
      <c r="B758" s="21" t="s">
        <v>2525</v>
      </c>
      <c r="C758" s="17">
        <v>0.42</v>
      </c>
      <c r="D758" s="22">
        <v>1530</v>
      </c>
      <c r="E758" s="23">
        <f t="shared" si="12"/>
        <v>887.4</v>
      </c>
    </row>
    <row r="759" spans="1:5">
      <c r="A759" s="19" t="s">
        <v>789</v>
      </c>
      <c r="B759" s="21" t="s">
        <v>2526</v>
      </c>
      <c r="C759" s="17">
        <v>0.42</v>
      </c>
      <c r="D759" s="22">
        <v>80</v>
      </c>
      <c r="E759" s="23">
        <f t="shared" si="12"/>
        <v>46.4</v>
      </c>
    </row>
    <row r="760" spans="1:5" ht="22.5">
      <c r="A760" s="19" t="s">
        <v>790</v>
      </c>
      <c r="B760" s="21" t="s">
        <v>2527</v>
      </c>
      <c r="C760" s="17">
        <v>0.42</v>
      </c>
      <c r="D760" s="22">
        <v>900</v>
      </c>
      <c r="E760" s="23">
        <f t="shared" si="12"/>
        <v>522</v>
      </c>
    </row>
    <row r="761" spans="1:5">
      <c r="A761" s="19" t="s">
        <v>791</v>
      </c>
      <c r="B761" s="21" t="s">
        <v>2528</v>
      </c>
      <c r="C761" s="17">
        <v>0.42</v>
      </c>
      <c r="D761" s="22">
        <v>180</v>
      </c>
      <c r="E761" s="23">
        <f t="shared" si="12"/>
        <v>104.39999999999999</v>
      </c>
    </row>
    <row r="762" spans="1:5">
      <c r="A762" s="19" t="s">
        <v>792</v>
      </c>
      <c r="B762" s="21" t="s">
        <v>2529</v>
      </c>
      <c r="C762" s="17">
        <v>0.42</v>
      </c>
      <c r="D762" s="22">
        <v>240</v>
      </c>
      <c r="E762" s="23">
        <f t="shared" si="12"/>
        <v>139.19999999999999</v>
      </c>
    </row>
    <row r="763" spans="1:5">
      <c r="A763" s="19" t="s">
        <v>793</v>
      </c>
      <c r="B763" s="21" t="s">
        <v>2530</v>
      </c>
      <c r="C763" s="17">
        <v>0.42</v>
      </c>
      <c r="D763" s="22">
        <v>1310</v>
      </c>
      <c r="E763" s="23">
        <f t="shared" si="12"/>
        <v>759.8</v>
      </c>
    </row>
    <row r="764" spans="1:5">
      <c r="A764" s="19" t="s">
        <v>794</v>
      </c>
      <c r="B764" s="21" t="s">
        <v>2531</v>
      </c>
      <c r="C764" s="17">
        <v>0.42</v>
      </c>
      <c r="D764" s="22">
        <v>2990</v>
      </c>
      <c r="E764" s="23">
        <f t="shared" si="12"/>
        <v>1734.1999999999998</v>
      </c>
    </row>
    <row r="765" spans="1:5">
      <c r="A765" s="19" t="s">
        <v>795</v>
      </c>
      <c r="B765" s="21" t="s">
        <v>2532</v>
      </c>
      <c r="C765" s="17">
        <v>0.42</v>
      </c>
      <c r="D765" s="22">
        <v>760</v>
      </c>
      <c r="E765" s="23">
        <f t="shared" si="12"/>
        <v>440.79999999999995</v>
      </c>
    </row>
    <row r="766" spans="1:5">
      <c r="A766" s="19" t="s">
        <v>796</v>
      </c>
      <c r="B766" s="21" t="s">
        <v>2533</v>
      </c>
      <c r="C766" s="17">
        <v>0.42</v>
      </c>
      <c r="D766" s="22">
        <v>760</v>
      </c>
      <c r="E766" s="23">
        <f t="shared" si="12"/>
        <v>440.79999999999995</v>
      </c>
    </row>
    <row r="767" spans="1:5">
      <c r="A767" s="19" t="s">
        <v>797</v>
      </c>
      <c r="B767" s="21" t="s">
        <v>2534</v>
      </c>
      <c r="C767" s="17">
        <v>0.42</v>
      </c>
      <c r="D767" s="22">
        <v>2590</v>
      </c>
      <c r="E767" s="23">
        <f t="shared" si="12"/>
        <v>1502.1999999999998</v>
      </c>
    </row>
    <row r="768" spans="1:5">
      <c r="A768" s="19" t="s">
        <v>798</v>
      </c>
      <c r="B768" s="21" t="s">
        <v>2535</v>
      </c>
      <c r="C768" s="17">
        <v>0.42</v>
      </c>
      <c r="D768" s="22">
        <v>4390</v>
      </c>
      <c r="E768" s="23">
        <f t="shared" si="12"/>
        <v>2546.1999999999998</v>
      </c>
    </row>
    <row r="769" spans="1:5">
      <c r="A769" s="19" t="s">
        <v>799</v>
      </c>
      <c r="B769" s="21" t="s">
        <v>2536</v>
      </c>
      <c r="C769" s="17">
        <v>0.42</v>
      </c>
      <c r="D769" s="22">
        <v>430</v>
      </c>
      <c r="E769" s="23">
        <f t="shared" si="12"/>
        <v>249.39999999999998</v>
      </c>
    </row>
    <row r="770" spans="1:5">
      <c r="A770" s="19" t="s">
        <v>800</v>
      </c>
      <c r="B770" s="21" t="s">
        <v>2537</v>
      </c>
      <c r="C770" s="17">
        <v>0.42</v>
      </c>
      <c r="D770" s="22">
        <v>690</v>
      </c>
      <c r="E770" s="23">
        <f t="shared" si="12"/>
        <v>400.2</v>
      </c>
    </row>
    <row r="771" spans="1:5">
      <c r="A771" s="19" t="s">
        <v>801</v>
      </c>
      <c r="B771" s="21" t="s">
        <v>2538</v>
      </c>
      <c r="C771" s="17">
        <v>0.42</v>
      </c>
      <c r="D771" s="22">
        <v>2390</v>
      </c>
      <c r="E771" s="23">
        <f t="shared" si="12"/>
        <v>1386.1999999999998</v>
      </c>
    </row>
    <row r="772" spans="1:5">
      <c r="A772" s="19" t="s">
        <v>802</v>
      </c>
      <c r="B772" s="21" t="s">
        <v>2539</v>
      </c>
      <c r="C772" s="17">
        <v>0.42</v>
      </c>
      <c r="D772" s="22">
        <v>1390</v>
      </c>
      <c r="E772" s="23">
        <f t="shared" si="12"/>
        <v>806.19999999999993</v>
      </c>
    </row>
    <row r="773" spans="1:5">
      <c r="A773" s="19" t="s">
        <v>803</v>
      </c>
      <c r="B773" s="21" t="s">
        <v>2540</v>
      </c>
      <c r="C773" s="17">
        <v>0.42</v>
      </c>
      <c r="D773" s="22">
        <v>716</v>
      </c>
      <c r="E773" s="23">
        <f t="shared" si="12"/>
        <v>415.28</v>
      </c>
    </row>
    <row r="774" spans="1:5">
      <c r="A774" s="19" t="s">
        <v>804</v>
      </c>
      <c r="B774" s="21" t="s">
        <v>2541</v>
      </c>
      <c r="C774" s="17">
        <v>0.42</v>
      </c>
      <c r="D774" s="22">
        <v>528</v>
      </c>
      <c r="E774" s="23">
        <f t="shared" si="12"/>
        <v>306.23999999999995</v>
      </c>
    </row>
    <row r="775" spans="1:5">
      <c r="A775" s="19" t="s">
        <v>805</v>
      </c>
      <c r="B775" s="21" t="s">
        <v>2542</v>
      </c>
      <c r="C775" s="17">
        <v>0.42</v>
      </c>
      <c r="D775" s="22">
        <v>528</v>
      </c>
      <c r="E775" s="23">
        <f t="shared" si="12"/>
        <v>306.23999999999995</v>
      </c>
    </row>
    <row r="776" spans="1:5">
      <c r="A776" s="19" t="s">
        <v>806</v>
      </c>
      <c r="B776" s="21" t="s">
        <v>2543</v>
      </c>
      <c r="C776" s="17">
        <v>0.42</v>
      </c>
      <c r="D776" s="22">
        <v>420</v>
      </c>
      <c r="E776" s="23">
        <f t="shared" si="12"/>
        <v>243.6</v>
      </c>
    </row>
    <row r="777" spans="1:5">
      <c r="A777" s="19" t="s">
        <v>807</v>
      </c>
      <c r="B777" s="21" t="s">
        <v>2544</v>
      </c>
      <c r="C777" s="17">
        <v>0.42</v>
      </c>
      <c r="D777" s="22">
        <v>650</v>
      </c>
      <c r="E777" s="23">
        <f t="shared" si="12"/>
        <v>377</v>
      </c>
    </row>
    <row r="778" spans="1:5">
      <c r="A778" s="19" t="s">
        <v>808</v>
      </c>
      <c r="B778" s="21" t="s">
        <v>2545</v>
      </c>
      <c r="C778" s="17">
        <v>0.42</v>
      </c>
      <c r="D778" s="22">
        <v>242</v>
      </c>
      <c r="E778" s="23">
        <f t="shared" si="12"/>
        <v>140.35999999999999</v>
      </c>
    </row>
    <row r="779" spans="1:5" ht="22.5">
      <c r="A779" s="19" t="s">
        <v>809</v>
      </c>
      <c r="B779" s="21" t="s">
        <v>2546</v>
      </c>
      <c r="C779" s="17">
        <v>0.42</v>
      </c>
      <c r="D779" s="22">
        <v>1290</v>
      </c>
      <c r="E779" s="23">
        <f t="shared" si="12"/>
        <v>748.19999999999993</v>
      </c>
    </row>
    <row r="780" spans="1:5" ht="22.5">
      <c r="A780" s="19" t="s">
        <v>810</v>
      </c>
      <c r="B780" s="21" t="s">
        <v>2547</v>
      </c>
      <c r="C780" s="17">
        <v>0.42</v>
      </c>
      <c r="D780" s="22">
        <v>1290</v>
      </c>
      <c r="E780" s="23">
        <f t="shared" si="12"/>
        <v>748.19999999999993</v>
      </c>
    </row>
    <row r="781" spans="1:5">
      <c r="A781" s="19" t="s">
        <v>811</v>
      </c>
      <c r="B781" s="21" t="s">
        <v>2548</v>
      </c>
      <c r="C781" s="17">
        <v>0.42</v>
      </c>
      <c r="D781" s="22">
        <v>990</v>
      </c>
      <c r="E781" s="23">
        <f t="shared" si="12"/>
        <v>574.19999999999993</v>
      </c>
    </row>
    <row r="782" spans="1:5">
      <c r="A782" s="19" t="s">
        <v>812</v>
      </c>
      <c r="B782" s="21" t="s">
        <v>2549</v>
      </c>
      <c r="C782" s="17">
        <v>0.42</v>
      </c>
      <c r="D782" s="22">
        <v>990</v>
      </c>
      <c r="E782" s="23">
        <f t="shared" si="12"/>
        <v>574.19999999999993</v>
      </c>
    </row>
    <row r="783" spans="1:5" ht="22.5">
      <c r="A783" s="19" t="s">
        <v>813</v>
      </c>
      <c r="B783" s="21" t="s">
        <v>2550</v>
      </c>
      <c r="C783" s="17">
        <v>0.42</v>
      </c>
      <c r="D783" s="22">
        <v>900</v>
      </c>
      <c r="E783" s="23">
        <f t="shared" si="12"/>
        <v>522</v>
      </c>
    </row>
    <row r="784" spans="1:5">
      <c r="A784" s="19" t="s">
        <v>814</v>
      </c>
      <c r="B784" s="21" t="s">
        <v>2551</v>
      </c>
      <c r="C784" s="17">
        <v>0.42</v>
      </c>
      <c r="D784" s="22">
        <v>790</v>
      </c>
      <c r="E784" s="23">
        <f t="shared" si="12"/>
        <v>458.2</v>
      </c>
    </row>
    <row r="785" spans="1:5">
      <c r="A785" s="19" t="s">
        <v>815</v>
      </c>
      <c r="B785" s="21" t="s">
        <v>2552</v>
      </c>
      <c r="C785" s="17">
        <v>0.42</v>
      </c>
      <c r="D785" s="22">
        <v>210</v>
      </c>
      <c r="E785" s="23">
        <f t="shared" si="12"/>
        <v>121.8</v>
      </c>
    </row>
    <row r="786" spans="1:5">
      <c r="A786" s="19" t="s">
        <v>816</v>
      </c>
      <c r="B786" s="21" t="s">
        <v>2553</v>
      </c>
      <c r="C786" s="17">
        <v>0.42</v>
      </c>
      <c r="D786" s="22">
        <v>260</v>
      </c>
      <c r="E786" s="23">
        <f t="shared" si="12"/>
        <v>150.79999999999998</v>
      </c>
    </row>
    <row r="787" spans="1:5">
      <c r="A787" s="19" t="s">
        <v>817</v>
      </c>
      <c r="B787" s="21" t="s">
        <v>2554</v>
      </c>
      <c r="C787" s="17">
        <v>0.42</v>
      </c>
      <c r="D787" s="22">
        <v>1222</v>
      </c>
      <c r="E787" s="23">
        <f t="shared" si="12"/>
        <v>708.76</v>
      </c>
    </row>
    <row r="788" spans="1:5">
      <c r="A788" s="19" t="s">
        <v>818</v>
      </c>
      <c r="B788" s="21" t="s">
        <v>2555</v>
      </c>
      <c r="C788" s="17">
        <v>0.42</v>
      </c>
      <c r="D788" s="22">
        <v>990</v>
      </c>
      <c r="E788" s="23">
        <f t="shared" si="12"/>
        <v>574.19999999999993</v>
      </c>
    </row>
    <row r="789" spans="1:5">
      <c r="A789" s="19" t="s">
        <v>819</v>
      </c>
      <c r="B789" s="21" t="s">
        <v>2556</v>
      </c>
      <c r="C789" s="17">
        <v>0.42</v>
      </c>
      <c r="D789" s="22">
        <v>290</v>
      </c>
      <c r="E789" s="23">
        <f t="shared" si="12"/>
        <v>168.2</v>
      </c>
    </row>
    <row r="790" spans="1:5">
      <c r="A790" s="19" t="s">
        <v>820</v>
      </c>
      <c r="B790" s="21" t="s">
        <v>2557</v>
      </c>
      <c r="C790" s="17">
        <v>0.42</v>
      </c>
      <c r="D790" s="22">
        <v>70</v>
      </c>
      <c r="E790" s="23">
        <f t="shared" si="12"/>
        <v>40.599999999999994</v>
      </c>
    </row>
    <row r="791" spans="1:5">
      <c r="A791" s="19" t="s">
        <v>821</v>
      </c>
      <c r="B791" s="21" t="s">
        <v>2558</v>
      </c>
      <c r="C791" s="17">
        <v>0.42</v>
      </c>
      <c r="D791" s="22">
        <v>70</v>
      </c>
      <c r="E791" s="23">
        <f t="shared" si="12"/>
        <v>40.599999999999994</v>
      </c>
    </row>
    <row r="792" spans="1:5">
      <c r="A792" s="19" t="s">
        <v>822</v>
      </c>
      <c r="B792" s="21" t="s">
        <v>2559</v>
      </c>
      <c r="C792" s="17">
        <v>0.42</v>
      </c>
      <c r="D792" s="22">
        <v>70</v>
      </c>
      <c r="E792" s="23">
        <f t="shared" si="12"/>
        <v>40.599999999999994</v>
      </c>
    </row>
    <row r="793" spans="1:5">
      <c r="A793" s="19" t="s">
        <v>823</v>
      </c>
      <c r="B793" s="21" t="s">
        <v>2560</v>
      </c>
      <c r="C793" s="17">
        <v>0.42</v>
      </c>
      <c r="D793" s="22">
        <v>7390</v>
      </c>
      <c r="E793" s="23">
        <f t="shared" si="12"/>
        <v>4286.2</v>
      </c>
    </row>
    <row r="794" spans="1:5">
      <c r="A794" s="19" t="s">
        <v>824</v>
      </c>
      <c r="B794" s="21" t="s">
        <v>2561</v>
      </c>
      <c r="C794" s="17">
        <v>0.42</v>
      </c>
      <c r="D794" s="22">
        <v>9450</v>
      </c>
      <c r="E794" s="23">
        <f t="shared" si="12"/>
        <v>5481</v>
      </c>
    </row>
    <row r="795" spans="1:5">
      <c r="A795" s="19" t="s">
        <v>825</v>
      </c>
      <c r="B795" s="21" t="s">
        <v>2562</v>
      </c>
      <c r="C795" s="17">
        <v>0.42</v>
      </c>
      <c r="D795" s="22">
        <v>8890</v>
      </c>
      <c r="E795" s="23">
        <f t="shared" si="12"/>
        <v>5156.2</v>
      </c>
    </row>
    <row r="796" spans="1:5">
      <c r="A796" s="19" t="s">
        <v>826</v>
      </c>
      <c r="B796" s="21" t="s">
        <v>2563</v>
      </c>
      <c r="C796" s="17">
        <v>0.42</v>
      </c>
      <c r="D796" s="22">
        <v>9590</v>
      </c>
      <c r="E796" s="23">
        <f t="shared" si="12"/>
        <v>5562.2</v>
      </c>
    </row>
    <row r="797" spans="1:5">
      <c r="A797" s="19" t="s">
        <v>827</v>
      </c>
      <c r="B797" s="21" t="s">
        <v>2564</v>
      </c>
      <c r="C797" s="17">
        <v>0.42</v>
      </c>
      <c r="D797" s="22">
        <v>9390</v>
      </c>
      <c r="E797" s="23">
        <f t="shared" ref="E797:E860" si="13">SUM(D797*0.58)</f>
        <v>5446.2</v>
      </c>
    </row>
    <row r="798" spans="1:5">
      <c r="A798" s="19" t="s">
        <v>828</v>
      </c>
      <c r="B798" s="21" t="s">
        <v>2565</v>
      </c>
      <c r="C798" s="17">
        <v>0.42</v>
      </c>
      <c r="D798" s="22">
        <v>870</v>
      </c>
      <c r="E798" s="23">
        <f t="shared" si="13"/>
        <v>504.59999999999997</v>
      </c>
    </row>
    <row r="799" spans="1:5">
      <c r="A799" s="19" t="s">
        <v>829</v>
      </c>
      <c r="B799" s="21" t="s">
        <v>2407</v>
      </c>
      <c r="C799" s="17">
        <v>0.42</v>
      </c>
      <c r="D799" s="22">
        <v>298</v>
      </c>
      <c r="E799" s="23">
        <f t="shared" si="13"/>
        <v>172.83999999999997</v>
      </c>
    </row>
    <row r="800" spans="1:5">
      <c r="A800" s="19" t="s">
        <v>830</v>
      </c>
      <c r="B800" s="21" t="s">
        <v>2566</v>
      </c>
      <c r="C800" s="17">
        <v>0.42</v>
      </c>
      <c r="D800" s="22">
        <v>8702</v>
      </c>
      <c r="E800" s="23">
        <f t="shared" si="13"/>
        <v>5047.16</v>
      </c>
    </row>
    <row r="801" spans="1:5">
      <c r="A801" s="19" t="s">
        <v>831</v>
      </c>
      <c r="B801" s="21" t="s">
        <v>2567</v>
      </c>
      <c r="C801" s="17">
        <v>0.42</v>
      </c>
      <c r="D801" s="22">
        <v>11726</v>
      </c>
      <c r="E801" s="23">
        <f t="shared" si="13"/>
        <v>6801.08</v>
      </c>
    </row>
    <row r="802" spans="1:5">
      <c r="A802" s="19" t="s">
        <v>832</v>
      </c>
      <c r="B802" s="21" t="s">
        <v>2568</v>
      </c>
      <c r="C802" s="17">
        <v>0.42</v>
      </c>
      <c r="D802" s="22">
        <v>12760</v>
      </c>
      <c r="E802" s="23">
        <f t="shared" si="13"/>
        <v>7400.7999999999993</v>
      </c>
    </row>
    <row r="803" spans="1:5">
      <c r="A803" s="19" t="s">
        <v>833</v>
      </c>
      <c r="B803" s="21" t="s">
        <v>2569</v>
      </c>
      <c r="C803" s="17">
        <v>0.42</v>
      </c>
      <c r="D803" s="22">
        <v>14570</v>
      </c>
      <c r="E803" s="23">
        <f t="shared" si="13"/>
        <v>8450.5999999999985</v>
      </c>
    </row>
    <row r="804" spans="1:5">
      <c r="A804" s="19" t="s">
        <v>834</v>
      </c>
      <c r="B804" s="21" t="s">
        <v>2570</v>
      </c>
      <c r="C804" s="17">
        <v>0.42</v>
      </c>
      <c r="D804" s="22">
        <v>13750</v>
      </c>
      <c r="E804" s="23">
        <f t="shared" si="13"/>
        <v>7974.9999999999991</v>
      </c>
    </row>
    <row r="805" spans="1:5">
      <c r="A805" s="19" t="s">
        <v>835</v>
      </c>
      <c r="B805" s="21" t="s">
        <v>2571</v>
      </c>
      <c r="C805" s="17">
        <v>0.42</v>
      </c>
      <c r="D805" s="22">
        <v>7850</v>
      </c>
      <c r="E805" s="23">
        <f t="shared" si="13"/>
        <v>4553</v>
      </c>
    </row>
    <row r="806" spans="1:5">
      <c r="A806" s="19" t="s">
        <v>836</v>
      </c>
      <c r="B806" s="21" t="s">
        <v>2572</v>
      </c>
      <c r="C806" s="17">
        <v>0.42</v>
      </c>
      <c r="D806" s="22">
        <v>70</v>
      </c>
      <c r="E806" s="23">
        <f t="shared" si="13"/>
        <v>40.599999999999994</v>
      </c>
    </row>
    <row r="807" spans="1:5">
      <c r="A807" s="19" t="s">
        <v>837</v>
      </c>
      <c r="B807" s="21" t="s">
        <v>2573</v>
      </c>
      <c r="C807" s="17">
        <v>0.42</v>
      </c>
      <c r="D807" s="22">
        <v>70</v>
      </c>
      <c r="E807" s="23">
        <f t="shared" si="13"/>
        <v>40.599999999999994</v>
      </c>
    </row>
    <row r="808" spans="1:5" ht="22.5">
      <c r="A808" s="19" t="s">
        <v>838</v>
      </c>
      <c r="B808" s="21" t="s">
        <v>2574</v>
      </c>
      <c r="C808" s="17">
        <v>0.42</v>
      </c>
      <c r="D808" s="22">
        <v>190</v>
      </c>
      <c r="E808" s="23">
        <f t="shared" si="13"/>
        <v>110.19999999999999</v>
      </c>
    </row>
    <row r="809" spans="1:5">
      <c r="A809" s="19" t="s">
        <v>839</v>
      </c>
      <c r="B809" s="21" t="s">
        <v>2575</v>
      </c>
      <c r="C809" s="17">
        <v>0.42</v>
      </c>
      <c r="D809" s="22">
        <v>90</v>
      </c>
      <c r="E809" s="23">
        <f t="shared" si="13"/>
        <v>52.199999999999996</v>
      </c>
    </row>
    <row r="810" spans="1:5" ht="22.5">
      <c r="A810" s="19" t="s">
        <v>840</v>
      </c>
      <c r="B810" s="21" t="s">
        <v>2576</v>
      </c>
      <c r="C810" s="17">
        <v>0.42</v>
      </c>
      <c r="D810" s="22">
        <v>80</v>
      </c>
      <c r="E810" s="23">
        <f t="shared" si="13"/>
        <v>46.4</v>
      </c>
    </row>
    <row r="811" spans="1:5" ht="22.5">
      <c r="A811" s="19" t="s">
        <v>841</v>
      </c>
      <c r="B811" s="21" t="s">
        <v>2577</v>
      </c>
      <c r="C811" s="17">
        <v>0.42</v>
      </c>
      <c r="D811" s="22">
        <v>80</v>
      </c>
      <c r="E811" s="23">
        <f t="shared" si="13"/>
        <v>46.4</v>
      </c>
    </row>
    <row r="812" spans="1:5">
      <c r="A812" s="19" t="s">
        <v>842</v>
      </c>
      <c r="B812" s="21" t="s">
        <v>2578</v>
      </c>
      <c r="C812" s="17">
        <v>0.42</v>
      </c>
      <c r="D812" s="22">
        <v>7250</v>
      </c>
      <c r="E812" s="23">
        <f t="shared" si="13"/>
        <v>4205</v>
      </c>
    </row>
    <row r="813" spans="1:5">
      <c r="A813" s="19" t="s">
        <v>843</v>
      </c>
      <c r="B813" s="21" t="s">
        <v>2579</v>
      </c>
      <c r="C813" s="17">
        <v>0.42</v>
      </c>
      <c r="D813" s="22">
        <v>100</v>
      </c>
      <c r="E813" s="23">
        <f t="shared" si="13"/>
        <v>57.999999999999993</v>
      </c>
    </row>
    <row r="814" spans="1:5">
      <c r="A814" s="19" t="s">
        <v>844</v>
      </c>
      <c r="B814" s="21" t="s">
        <v>2580</v>
      </c>
      <c r="C814" s="17">
        <v>0.42</v>
      </c>
      <c r="D814" s="22">
        <v>8390</v>
      </c>
      <c r="E814" s="23">
        <f t="shared" si="13"/>
        <v>4866.2</v>
      </c>
    </row>
    <row r="815" spans="1:5">
      <c r="A815" s="19" t="s">
        <v>845</v>
      </c>
      <c r="B815" s="21" t="s">
        <v>2581</v>
      </c>
      <c r="C815" s="17">
        <v>0.42</v>
      </c>
      <c r="D815" s="22">
        <v>470</v>
      </c>
      <c r="E815" s="23">
        <f t="shared" si="13"/>
        <v>272.59999999999997</v>
      </c>
    </row>
    <row r="816" spans="1:5">
      <c r="A816" s="19" t="s">
        <v>846</v>
      </c>
      <c r="B816" s="21" t="s">
        <v>2582</v>
      </c>
      <c r="C816" s="17">
        <v>0.42</v>
      </c>
      <c r="D816" s="22">
        <v>70</v>
      </c>
      <c r="E816" s="23">
        <f t="shared" si="13"/>
        <v>40.599999999999994</v>
      </c>
    </row>
    <row r="817" spans="1:5">
      <c r="A817" s="19" t="s">
        <v>847</v>
      </c>
      <c r="B817" s="21" t="s">
        <v>2583</v>
      </c>
      <c r="C817" s="17">
        <v>0.42</v>
      </c>
      <c r="D817" s="22">
        <v>990</v>
      </c>
      <c r="E817" s="23">
        <f t="shared" si="13"/>
        <v>574.19999999999993</v>
      </c>
    </row>
    <row r="818" spans="1:5">
      <c r="A818" s="19" t="s">
        <v>848</v>
      </c>
      <c r="B818" s="21" t="s">
        <v>2584</v>
      </c>
      <c r="C818" s="17">
        <v>0.42</v>
      </c>
      <c r="D818" s="22">
        <v>370</v>
      </c>
      <c r="E818" s="23">
        <f t="shared" si="13"/>
        <v>214.6</v>
      </c>
    </row>
    <row r="819" spans="1:5">
      <c r="A819" s="19" t="s">
        <v>849</v>
      </c>
      <c r="B819" s="21" t="s">
        <v>2585</v>
      </c>
      <c r="C819" s="17">
        <v>0.42</v>
      </c>
      <c r="D819" s="22">
        <v>1090</v>
      </c>
      <c r="E819" s="23">
        <f t="shared" si="13"/>
        <v>632.19999999999993</v>
      </c>
    </row>
    <row r="820" spans="1:5">
      <c r="A820" s="19" t="s">
        <v>850</v>
      </c>
      <c r="B820" s="21" t="s">
        <v>2586</v>
      </c>
      <c r="C820" s="17">
        <v>0.42</v>
      </c>
      <c r="D820" s="22">
        <v>1100</v>
      </c>
      <c r="E820" s="23">
        <f t="shared" si="13"/>
        <v>638</v>
      </c>
    </row>
    <row r="821" spans="1:5">
      <c r="A821" s="19" t="s">
        <v>851</v>
      </c>
      <c r="B821" s="21" t="s">
        <v>2587</v>
      </c>
      <c r="C821" s="17">
        <v>0.42</v>
      </c>
      <c r="D821" s="22">
        <v>1100</v>
      </c>
      <c r="E821" s="23">
        <f t="shared" si="13"/>
        <v>638</v>
      </c>
    </row>
    <row r="822" spans="1:5">
      <c r="A822" s="19" t="s">
        <v>852</v>
      </c>
      <c r="B822" s="21" t="s">
        <v>2588</v>
      </c>
      <c r="C822" s="17">
        <v>0.42</v>
      </c>
      <c r="D822" s="22">
        <v>1090</v>
      </c>
      <c r="E822" s="23">
        <f t="shared" si="13"/>
        <v>632.19999999999993</v>
      </c>
    </row>
    <row r="823" spans="1:5">
      <c r="A823" s="19" t="s">
        <v>853</v>
      </c>
      <c r="B823" s="21" t="s">
        <v>2589</v>
      </c>
      <c r="C823" s="17">
        <v>0.42</v>
      </c>
      <c r="D823" s="22">
        <v>1090</v>
      </c>
      <c r="E823" s="23">
        <f t="shared" si="13"/>
        <v>632.19999999999993</v>
      </c>
    </row>
    <row r="824" spans="1:5">
      <c r="A824" s="19" t="s">
        <v>854</v>
      </c>
      <c r="B824" s="21" t="s">
        <v>2590</v>
      </c>
      <c r="C824" s="17">
        <v>0.42</v>
      </c>
      <c r="D824" s="22">
        <v>1490</v>
      </c>
      <c r="E824" s="23">
        <f t="shared" si="13"/>
        <v>864.19999999999993</v>
      </c>
    </row>
    <row r="825" spans="1:5">
      <c r="A825" s="19" t="s">
        <v>855</v>
      </c>
      <c r="B825" s="21" t="s">
        <v>2591</v>
      </c>
      <c r="C825" s="17">
        <v>0.42</v>
      </c>
      <c r="D825" s="22">
        <v>350</v>
      </c>
      <c r="E825" s="23">
        <f t="shared" si="13"/>
        <v>203</v>
      </c>
    </row>
    <row r="826" spans="1:5">
      <c r="A826" s="19" t="s">
        <v>856</v>
      </c>
      <c r="B826" s="21" t="s">
        <v>2592</v>
      </c>
      <c r="C826" s="17">
        <v>0.42</v>
      </c>
      <c r="D826" s="22">
        <v>350</v>
      </c>
      <c r="E826" s="23">
        <f t="shared" si="13"/>
        <v>203</v>
      </c>
    </row>
    <row r="827" spans="1:5">
      <c r="A827" s="19" t="s">
        <v>857</v>
      </c>
      <c r="B827" s="21" t="s">
        <v>2593</v>
      </c>
      <c r="C827" s="17">
        <v>0.42</v>
      </c>
      <c r="D827" s="22">
        <v>2990</v>
      </c>
      <c r="E827" s="23">
        <f t="shared" si="13"/>
        <v>1734.1999999999998</v>
      </c>
    </row>
    <row r="828" spans="1:5">
      <c r="A828" s="19" t="s">
        <v>858</v>
      </c>
      <c r="B828" s="21" t="s">
        <v>2594</v>
      </c>
      <c r="C828" s="17">
        <v>0.42</v>
      </c>
      <c r="D828" s="22">
        <v>3290</v>
      </c>
      <c r="E828" s="23">
        <f t="shared" si="13"/>
        <v>1908.1999999999998</v>
      </c>
    </row>
    <row r="829" spans="1:5">
      <c r="A829" s="19" t="s">
        <v>859</v>
      </c>
      <c r="B829" s="21" t="s">
        <v>2595</v>
      </c>
      <c r="C829" s="17">
        <v>0.42</v>
      </c>
      <c r="D829" s="22">
        <v>1490</v>
      </c>
      <c r="E829" s="23">
        <f t="shared" si="13"/>
        <v>864.19999999999993</v>
      </c>
    </row>
    <row r="830" spans="1:5">
      <c r="A830" s="19" t="s">
        <v>860</v>
      </c>
      <c r="B830" s="21" t="s">
        <v>2596</v>
      </c>
      <c r="C830" s="17">
        <v>0.42</v>
      </c>
      <c r="D830" s="22">
        <v>1990</v>
      </c>
      <c r="E830" s="23">
        <f t="shared" si="13"/>
        <v>1154.1999999999998</v>
      </c>
    </row>
    <row r="831" spans="1:5">
      <c r="A831" s="19" t="s">
        <v>861</v>
      </c>
      <c r="B831" s="21" t="s">
        <v>2597</v>
      </c>
      <c r="C831" s="17">
        <v>0.42</v>
      </c>
      <c r="D831" s="22">
        <v>1790</v>
      </c>
      <c r="E831" s="23">
        <f t="shared" si="13"/>
        <v>1038.1999999999998</v>
      </c>
    </row>
    <row r="832" spans="1:5">
      <c r="A832" s="19" t="s">
        <v>862</v>
      </c>
      <c r="B832" s="21" t="s">
        <v>2598</v>
      </c>
      <c r="C832" s="17">
        <v>0.42</v>
      </c>
      <c r="D832" s="22">
        <v>370</v>
      </c>
      <c r="E832" s="23">
        <f t="shared" si="13"/>
        <v>214.6</v>
      </c>
    </row>
    <row r="833" spans="1:5">
      <c r="A833" s="19" t="s">
        <v>863</v>
      </c>
      <c r="B833" s="21" t="s">
        <v>2599</v>
      </c>
      <c r="C833" s="17">
        <v>0.42</v>
      </c>
      <c r="D833" s="22">
        <v>1490</v>
      </c>
      <c r="E833" s="23">
        <f t="shared" si="13"/>
        <v>864.19999999999993</v>
      </c>
    </row>
    <row r="834" spans="1:5">
      <c r="A834" s="19" t="s">
        <v>864</v>
      </c>
      <c r="B834" s="21" t="s">
        <v>2600</v>
      </c>
      <c r="C834" s="17">
        <v>0.42</v>
      </c>
      <c r="D834" s="22">
        <v>1490</v>
      </c>
      <c r="E834" s="23">
        <f t="shared" si="13"/>
        <v>864.19999999999993</v>
      </c>
    </row>
    <row r="835" spans="1:5">
      <c r="A835" s="19" t="s">
        <v>865</v>
      </c>
      <c r="B835" s="21" t="s">
        <v>2601</v>
      </c>
      <c r="C835" s="17">
        <v>0.42</v>
      </c>
      <c r="D835" s="22">
        <v>590</v>
      </c>
      <c r="E835" s="23">
        <f t="shared" si="13"/>
        <v>342.2</v>
      </c>
    </row>
    <row r="836" spans="1:5">
      <c r="A836" s="19" t="s">
        <v>866</v>
      </c>
      <c r="B836" s="21" t="s">
        <v>2602</v>
      </c>
      <c r="C836" s="17">
        <v>0.42</v>
      </c>
      <c r="D836" s="22">
        <v>690</v>
      </c>
      <c r="E836" s="23">
        <f t="shared" si="13"/>
        <v>400.2</v>
      </c>
    </row>
    <row r="837" spans="1:5">
      <c r="A837" s="19" t="s">
        <v>867</v>
      </c>
      <c r="B837" s="21" t="s">
        <v>2603</v>
      </c>
      <c r="C837" s="17">
        <v>0.42</v>
      </c>
      <c r="D837" s="22">
        <v>690</v>
      </c>
      <c r="E837" s="23">
        <f t="shared" si="13"/>
        <v>400.2</v>
      </c>
    </row>
    <row r="838" spans="1:5">
      <c r="A838" s="19" t="s">
        <v>868</v>
      </c>
      <c r="B838" s="21" t="s">
        <v>2604</v>
      </c>
      <c r="C838" s="17">
        <v>0.42</v>
      </c>
      <c r="D838" s="22">
        <v>690</v>
      </c>
      <c r="E838" s="23">
        <f t="shared" si="13"/>
        <v>400.2</v>
      </c>
    </row>
    <row r="839" spans="1:5">
      <c r="A839" s="19" t="s">
        <v>869</v>
      </c>
      <c r="B839" s="21" t="s">
        <v>2605</v>
      </c>
      <c r="C839" s="17">
        <v>0.42</v>
      </c>
      <c r="D839" s="22">
        <v>11890</v>
      </c>
      <c r="E839" s="23">
        <f t="shared" si="13"/>
        <v>6896.2</v>
      </c>
    </row>
    <row r="840" spans="1:5">
      <c r="A840" s="19" t="s">
        <v>870</v>
      </c>
      <c r="B840" s="21" t="s">
        <v>2606</v>
      </c>
      <c r="C840" s="17">
        <v>0.42</v>
      </c>
      <c r="D840" s="22">
        <v>9990</v>
      </c>
      <c r="E840" s="23">
        <f t="shared" si="13"/>
        <v>5794.2</v>
      </c>
    </row>
    <row r="841" spans="1:5">
      <c r="A841" s="19" t="s">
        <v>871</v>
      </c>
      <c r="B841" s="21" t="s">
        <v>2607</v>
      </c>
      <c r="C841" s="17">
        <v>0.42</v>
      </c>
      <c r="D841" s="22">
        <v>2590</v>
      </c>
      <c r="E841" s="23">
        <f t="shared" si="13"/>
        <v>1502.1999999999998</v>
      </c>
    </row>
    <row r="842" spans="1:5">
      <c r="A842" s="19" t="s">
        <v>872</v>
      </c>
      <c r="B842" s="21" t="s">
        <v>2608</v>
      </c>
      <c r="C842" s="17">
        <v>0.42</v>
      </c>
      <c r="D842" s="22">
        <v>3290</v>
      </c>
      <c r="E842" s="23">
        <f t="shared" si="13"/>
        <v>1908.1999999999998</v>
      </c>
    </row>
    <row r="843" spans="1:5">
      <c r="A843" s="19" t="s">
        <v>873</v>
      </c>
      <c r="B843" s="21" t="s">
        <v>2609</v>
      </c>
      <c r="C843" s="17">
        <v>0.42</v>
      </c>
      <c r="D843" s="22">
        <v>3590</v>
      </c>
      <c r="E843" s="23">
        <f t="shared" si="13"/>
        <v>2082.1999999999998</v>
      </c>
    </row>
    <row r="844" spans="1:5">
      <c r="A844" s="19" t="s">
        <v>874</v>
      </c>
      <c r="B844" s="21" t="s">
        <v>2610</v>
      </c>
      <c r="C844" s="17">
        <v>0.42</v>
      </c>
      <c r="D844" s="22">
        <v>4290</v>
      </c>
      <c r="E844" s="23">
        <f t="shared" si="13"/>
        <v>2488.1999999999998</v>
      </c>
    </row>
    <row r="845" spans="1:5">
      <c r="A845" s="19" t="s">
        <v>875</v>
      </c>
      <c r="B845" s="21" t="s">
        <v>2611</v>
      </c>
      <c r="C845" s="17">
        <v>0.42</v>
      </c>
      <c r="D845" s="22">
        <v>4590</v>
      </c>
      <c r="E845" s="23">
        <f t="shared" si="13"/>
        <v>2662.2</v>
      </c>
    </row>
    <row r="846" spans="1:5">
      <c r="A846" s="19" t="s">
        <v>876</v>
      </c>
      <c r="B846" s="21" t="s">
        <v>2612</v>
      </c>
      <c r="C846" s="17">
        <v>0.42</v>
      </c>
      <c r="D846" s="22">
        <v>5290</v>
      </c>
      <c r="E846" s="23">
        <f t="shared" si="13"/>
        <v>3068.2</v>
      </c>
    </row>
    <row r="847" spans="1:5">
      <c r="A847" s="19" t="s">
        <v>877</v>
      </c>
      <c r="B847" s="21" t="s">
        <v>2613</v>
      </c>
      <c r="C847" s="17">
        <v>0.42</v>
      </c>
      <c r="D847" s="22">
        <v>50</v>
      </c>
      <c r="E847" s="23">
        <f t="shared" si="13"/>
        <v>28.999999999999996</v>
      </c>
    </row>
    <row r="848" spans="1:5">
      <c r="A848" s="19" t="s">
        <v>878</v>
      </c>
      <c r="B848" s="21" t="s">
        <v>2614</v>
      </c>
      <c r="C848" s="17">
        <v>0.42</v>
      </c>
      <c r="D848" s="22">
        <v>70</v>
      </c>
      <c r="E848" s="23">
        <f t="shared" si="13"/>
        <v>40.599999999999994</v>
      </c>
    </row>
    <row r="849" spans="1:5">
      <c r="A849" s="19" t="s">
        <v>879</v>
      </c>
      <c r="B849" s="21" t="s">
        <v>2615</v>
      </c>
      <c r="C849" s="17">
        <v>0.42</v>
      </c>
      <c r="D849" s="22">
        <v>70</v>
      </c>
      <c r="E849" s="23">
        <f t="shared" si="13"/>
        <v>40.599999999999994</v>
      </c>
    </row>
    <row r="850" spans="1:5">
      <c r="A850" s="19" t="s">
        <v>880</v>
      </c>
      <c r="B850" s="21" t="s">
        <v>2616</v>
      </c>
      <c r="C850" s="17">
        <v>0.42</v>
      </c>
      <c r="D850" s="22">
        <v>1310</v>
      </c>
      <c r="E850" s="23">
        <f t="shared" si="13"/>
        <v>759.8</v>
      </c>
    </row>
    <row r="851" spans="1:5">
      <c r="A851" s="19" t="s">
        <v>881</v>
      </c>
      <c r="B851" s="21" t="s">
        <v>2617</v>
      </c>
      <c r="C851" s="17">
        <v>0.42</v>
      </c>
      <c r="D851" s="22">
        <v>936</v>
      </c>
      <c r="E851" s="23">
        <f t="shared" si="13"/>
        <v>542.88</v>
      </c>
    </row>
    <row r="852" spans="1:5">
      <c r="A852" s="19" t="s">
        <v>882</v>
      </c>
      <c r="B852" s="21" t="s">
        <v>2618</v>
      </c>
      <c r="C852" s="17">
        <v>0.42</v>
      </c>
      <c r="D852" s="22">
        <v>370</v>
      </c>
      <c r="E852" s="23">
        <f t="shared" si="13"/>
        <v>214.6</v>
      </c>
    </row>
    <row r="853" spans="1:5">
      <c r="A853" s="19" t="s">
        <v>883</v>
      </c>
      <c r="B853" s="21" t="s">
        <v>2619</v>
      </c>
      <c r="C853" s="17">
        <v>0.42</v>
      </c>
      <c r="D853" s="22">
        <v>4390</v>
      </c>
      <c r="E853" s="23">
        <f t="shared" si="13"/>
        <v>2546.1999999999998</v>
      </c>
    </row>
    <row r="854" spans="1:5">
      <c r="A854" s="19" t="s">
        <v>884</v>
      </c>
      <c r="B854" s="21" t="s">
        <v>2620</v>
      </c>
      <c r="C854" s="17">
        <v>0.42</v>
      </c>
      <c r="D854" s="22">
        <v>5390</v>
      </c>
      <c r="E854" s="23">
        <f t="shared" si="13"/>
        <v>3126.2</v>
      </c>
    </row>
    <row r="855" spans="1:5">
      <c r="A855" s="19" t="s">
        <v>885</v>
      </c>
      <c r="B855" s="21" t="s">
        <v>2621</v>
      </c>
      <c r="C855" s="17">
        <v>0.42</v>
      </c>
      <c r="D855" s="22">
        <v>6590</v>
      </c>
      <c r="E855" s="23">
        <f t="shared" si="13"/>
        <v>3822.2</v>
      </c>
    </row>
    <row r="856" spans="1:5">
      <c r="A856" s="19" t="s">
        <v>886</v>
      </c>
      <c r="B856" s="21" t="s">
        <v>2622</v>
      </c>
      <c r="C856" s="17">
        <v>0.42</v>
      </c>
      <c r="D856" s="22">
        <v>1290</v>
      </c>
      <c r="E856" s="23">
        <f t="shared" si="13"/>
        <v>748.19999999999993</v>
      </c>
    </row>
    <row r="857" spans="1:5">
      <c r="A857" s="19" t="s">
        <v>887</v>
      </c>
      <c r="B857" s="21" t="s">
        <v>2623</v>
      </c>
      <c r="C857" s="17">
        <v>0.42</v>
      </c>
      <c r="D857" s="22">
        <v>1290</v>
      </c>
      <c r="E857" s="23">
        <f t="shared" si="13"/>
        <v>748.19999999999993</v>
      </c>
    </row>
    <row r="858" spans="1:5">
      <c r="A858" s="19" t="s">
        <v>888</v>
      </c>
      <c r="B858" s="21" t="s">
        <v>2624</v>
      </c>
      <c r="C858" s="17">
        <v>0.42</v>
      </c>
      <c r="D858" s="22">
        <v>1050</v>
      </c>
      <c r="E858" s="23">
        <f t="shared" si="13"/>
        <v>609</v>
      </c>
    </row>
    <row r="859" spans="1:5">
      <c r="A859" s="19" t="s">
        <v>889</v>
      </c>
      <c r="B859" s="21" t="s">
        <v>2625</v>
      </c>
      <c r="C859" s="17">
        <v>0.42</v>
      </c>
      <c r="D859" s="22">
        <v>470</v>
      </c>
      <c r="E859" s="23">
        <f t="shared" si="13"/>
        <v>272.59999999999997</v>
      </c>
    </row>
    <row r="860" spans="1:5">
      <c r="A860" s="19" t="s">
        <v>890</v>
      </c>
      <c r="B860" s="21" t="s">
        <v>2626</v>
      </c>
      <c r="C860" s="17">
        <v>0.42</v>
      </c>
      <c r="D860" s="22">
        <v>350</v>
      </c>
      <c r="E860" s="23">
        <f t="shared" si="13"/>
        <v>203</v>
      </c>
    </row>
    <row r="861" spans="1:5">
      <c r="A861" s="19" t="s">
        <v>891</v>
      </c>
      <c r="B861" s="21" t="s">
        <v>2627</v>
      </c>
      <c r="C861" s="17">
        <v>0.42</v>
      </c>
      <c r="D861" s="22">
        <v>870</v>
      </c>
      <c r="E861" s="23">
        <f t="shared" ref="E861:E924" si="14">SUM(D861*0.58)</f>
        <v>504.59999999999997</v>
      </c>
    </row>
    <row r="862" spans="1:5">
      <c r="A862" s="19" t="s">
        <v>892</v>
      </c>
      <c r="B862" s="21" t="s">
        <v>2628</v>
      </c>
      <c r="C862" s="17">
        <v>0.42</v>
      </c>
      <c r="D862" s="22">
        <v>760</v>
      </c>
      <c r="E862" s="23">
        <f t="shared" si="14"/>
        <v>440.79999999999995</v>
      </c>
    </row>
    <row r="863" spans="1:5">
      <c r="A863" s="19" t="s">
        <v>893</v>
      </c>
      <c r="B863" s="21" t="s">
        <v>2629</v>
      </c>
      <c r="C863" s="17">
        <v>0.42</v>
      </c>
      <c r="D863" s="22">
        <v>1310</v>
      </c>
      <c r="E863" s="23">
        <f t="shared" si="14"/>
        <v>759.8</v>
      </c>
    </row>
    <row r="864" spans="1:5">
      <c r="A864" s="19" t="s">
        <v>894</v>
      </c>
      <c r="B864" s="21" t="s">
        <v>2630</v>
      </c>
      <c r="C864" s="17">
        <v>0.42</v>
      </c>
      <c r="D864" s="22">
        <v>1990</v>
      </c>
      <c r="E864" s="23">
        <f t="shared" si="14"/>
        <v>1154.1999999999998</v>
      </c>
    </row>
    <row r="865" spans="1:5">
      <c r="A865" s="19" t="s">
        <v>895</v>
      </c>
      <c r="B865" s="21" t="s">
        <v>2631</v>
      </c>
      <c r="C865" s="17">
        <v>0.42</v>
      </c>
      <c r="D865" s="22">
        <v>2990</v>
      </c>
      <c r="E865" s="23">
        <f t="shared" si="14"/>
        <v>1734.1999999999998</v>
      </c>
    </row>
    <row r="866" spans="1:5">
      <c r="A866" s="19" t="s">
        <v>896</v>
      </c>
      <c r="B866" s="21" t="s">
        <v>2632</v>
      </c>
      <c r="C866" s="17">
        <v>0.42</v>
      </c>
      <c r="D866" s="22">
        <v>1420</v>
      </c>
      <c r="E866" s="23">
        <f t="shared" si="14"/>
        <v>823.59999999999991</v>
      </c>
    </row>
    <row r="867" spans="1:5">
      <c r="A867" s="19" t="s">
        <v>897</v>
      </c>
      <c r="B867" s="21" t="s">
        <v>2633</v>
      </c>
      <c r="C867" s="17">
        <v>0.42</v>
      </c>
      <c r="D867" s="22">
        <v>790</v>
      </c>
      <c r="E867" s="23">
        <f t="shared" si="14"/>
        <v>458.2</v>
      </c>
    </row>
    <row r="868" spans="1:5">
      <c r="A868" s="19" t="s">
        <v>898</v>
      </c>
      <c r="B868" s="21" t="s">
        <v>2634</v>
      </c>
      <c r="C868" s="17">
        <v>0.42</v>
      </c>
      <c r="D868" s="22">
        <v>750</v>
      </c>
      <c r="E868" s="23">
        <f t="shared" si="14"/>
        <v>434.99999999999994</v>
      </c>
    </row>
    <row r="869" spans="1:5">
      <c r="A869" s="19" t="s">
        <v>899</v>
      </c>
      <c r="B869" s="21" t="s">
        <v>2635</v>
      </c>
      <c r="C869" s="17">
        <v>0.42</v>
      </c>
      <c r="D869" s="22">
        <v>1390</v>
      </c>
      <c r="E869" s="23">
        <f t="shared" si="14"/>
        <v>806.19999999999993</v>
      </c>
    </row>
    <row r="870" spans="1:5">
      <c r="A870" s="19" t="s">
        <v>900</v>
      </c>
      <c r="B870" s="21" t="s">
        <v>2636</v>
      </c>
      <c r="C870" s="17">
        <v>0.42</v>
      </c>
      <c r="D870" s="22">
        <v>716</v>
      </c>
      <c r="E870" s="23">
        <f t="shared" si="14"/>
        <v>415.28</v>
      </c>
    </row>
    <row r="871" spans="1:5">
      <c r="A871" s="19" t="s">
        <v>901</v>
      </c>
      <c r="B871" s="21" t="s">
        <v>2637</v>
      </c>
      <c r="C871" s="17">
        <v>0.42</v>
      </c>
      <c r="D871" s="22">
        <v>650</v>
      </c>
      <c r="E871" s="23">
        <f t="shared" si="14"/>
        <v>377</v>
      </c>
    </row>
    <row r="872" spans="1:5">
      <c r="A872" s="19" t="s">
        <v>902</v>
      </c>
      <c r="B872" s="21" t="s">
        <v>2638</v>
      </c>
      <c r="C872" s="17">
        <v>0.42</v>
      </c>
      <c r="D872" s="22">
        <v>890</v>
      </c>
      <c r="E872" s="23">
        <f t="shared" si="14"/>
        <v>516.19999999999993</v>
      </c>
    </row>
    <row r="873" spans="1:5">
      <c r="A873" s="19" t="s">
        <v>903</v>
      </c>
      <c r="B873" s="21" t="s">
        <v>2639</v>
      </c>
      <c r="C873" s="17">
        <v>0.42</v>
      </c>
      <c r="D873" s="22">
        <v>1290</v>
      </c>
      <c r="E873" s="23">
        <f t="shared" si="14"/>
        <v>748.19999999999993</v>
      </c>
    </row>
    <row r="874" spans="1:5">
      <c r="A874" s="19" t="s">
        <v>904</v>
      </c>
      <c r="B874" s="21" t="s">
        <v>2640</v>
      </c>
      <c r="C874" s="17">
        <v>0.42</v>
      </c>
      <c r="D874" s="22">
        <v>1990</v>
      </c>
      <c r="E874" s="23">
        <f t="shared" si="14"/>
        <v>1154.1999999999998</v>
      </c>
    </row>
    <row r="875" spans="1:5">
      <c r="A875" s="19" t="s">
        <v>905</v>
      </c>
      <c r="B875" s="21" t="s">
        <v>2641</v>
      </c>
      <c r="C875" s="17">
        <v>0.42</v>
      </c>
      <c r="D875" s="22">
        <v>2480</v>
      </c>
      <c r="E875" s="23">
        <f t="shared" si="14"/>
        <v>1438.3999999999999</v>
      </c>
    </row>
    <row r="876" spans="1:5">
      <c r="A876" s="19" t="s">
        <v>906</v>
      </c>
      <c r="B876" s="21" t="s">
        <v>2642</v>
      </c>
      <c r="C876" s="17">
        <v>0.42</v>
      </c>
      <c r="D876" s="22">
        <v>1290</v>
      </c>
      <c r="E876" s="23">
        <f t="shared" si="14"/>
        <v>748.19999999999993</v>
      </c>
    </row>
    <row r="877" spans="1:5">
      <c r="A877" s="19" t="s">
        <v>907</v>
      </c>
      <c r="B877" s="21" t="s">
        <v>2643</v>
      </c>
      <c r="C877" s="17">
        <v>0.42</v>
      </c>
      <c r="D877" s="22">
        <v>1590</v>
      </c>
      <c r="E877" s="23">
        <f t="shared" si="14"/>
        <v>922.19999999999993</v>
      </c>
    </row>
    <row r="878" spans="1:5">
      <c r="A878" s="19" t="s">
        <v>908</v>
      </c>
      <c r="B878" s="21" t="s">
        <v>2644</v>
      </c>
      <c r="C878" s="17">
        <v>0.42</v>
      </c>
      <c r="D878" s="22">
        <v>1290</v>
      </c>
      <c r="E878" s="23">
        <f t="shared" si="14"/>
        <v>748.19999999999993</v>
      </c>
    </row>
    <row r="879" spans="1:5">
      <c r="A879" s="19" t="s">
        <v>909</v>
      </c>
      <c r="B879" s="21" t="s">
        <v>2645</v>
      </c>
      <c r="C879" s="17">
        <v>0.42</v>
      </c>
      <c r="D879" s="22">
        <v>1590</v>
      </c>
      <c r="E879" s="23">
        <f t="shared" si="14"/>
        <v>922.19999999999993</v>
      </c>
    </row>
    <row r="880" spans="1:5">
      <c r="A880" s="19" t="s">
        <v>910</v>
      </c>
      <c r="B880" s="21" t="s">
        <v>2646</v>
      </c>
      <c r="C880" s="17">
        <v>0.42</v>
      </c>
      <c r="D880" s="22">
        <v>250</v>
      </c>
      <c r="E880" s="23">
        <f t="shared" si="14"/>
        <v>145</v>
      </c>
    </row>
    <row r="881" spans="1:5">
      <c r="A881" s="19" t="s">
        <v>911</v>
      </c>
      <c r="B881" s="21" t="s">
        <v>2647</v>
      </c>
      <c r="C881" s="17">
        <v>0.42</v>
      </c>
      <c r="D881" s="22">
        <v>290</v>
      </c>
      <c r="E881" s="23">
        <f t="shared" si="14"/>
        <v>168.2</v>
      </c>
    </row>
    <row r="882" spans="1:5">
      <c r="A882" s="19" t="s">
        <v>912</v>
      </c>
      <c r="B882" s="21" t="s">
        <v>2648</v>
      </c>
      <c r="C882" s="17">
        <v>0.42</v>
      </c>
      <c r="D882" s="22">
        <v>590</v>
      </c>
      <c r="E882" s="23">
        <f t="shared" si="14"/>
        <v>342.2</v>
      </c>
    </row>
    <row r="883" spans="1:5">
      <c r="A883" s="19" t="s">
        <v>913</v>
      </c>
      <c r="B883" s="21" t="s">
        <v>2649</v>
      </c>
      <c r="C883" s="17">
        <v>0.42</v>
      </c>
      <c r="D883" s="22">
        <v>790</v>
      </c>
      <c r="E883" s="23">
        <f t="shared" si="14"/>
        <v>458.2</v>
      </c>
    </row>
    <row r="884" spans="1:5">
      <c r="A884" s="19" t="s">
        <v>914</v>
      </c>
      <c r="B884" s="21" t="s">
        <v>2650</v>
      </c>
      <c r="C884" s="17">
        <v>0.42</v>
      </c>
      <c r="D884" s="22">
        <v>990</v>
      </c>
      <c r="E884" s="23">
        <f t="shared" si="14"/>
        <v>574.19999999999993</v>
      </c>
    </row>
    <row r="885" spans="1:5">
      <c r="A885" s="19" t="s">
        <v>915</v>
      </c>
      <c r="B885" s="21" t="s">
        <v>2651</v>
      </c>
      <c r="C885" s="17">
        <v>0.42</v>
      </c>
      <c r="D885" s="22">
        <v>1790</v>
      </c>
      <c r="E885" s="23">
        <f t="shared" si="14"/>
        <v>1038.1999999999998</v>
      </c>
    </row>
    <row r="886" spans="1:5">
      <c r="A886" s="19" t="s">
        <v>916</v>
      </c>
      <c r="B886" s="21" t="s">
        <v>2652</v>
      </c>
      <c r="C886" s="17">
        <v>0.42</v>
      </c>
      <c r="D886" s="22">
        <v>1060</v>
      </c>
      <c r="E886" s="23">
        <f t="shared" si="14"/>
        <v>614.79999999999995</v>
      </c>
    </row>
    <row r="887" spans="1:5">
      <c r="A887" s="19" t="s">
        <v>917</v>
      </c>
      <c r="B887" s="21" t="s">
        <v>2653</v>
      </c>
      <c r="C887" s="17">
        <v>0.42</v>
      </c>
      <c r="D887" s="22">
        <v>610</v>
      </c>
      <c r="E887" s="23">
        <f t="shared" si="14"/>
        <v>353.79999999999995</v>
      </c>
    </row>
    <row r="888" spans="1:5">
      <c r="A888" s="19" t="s">
        <v>918</v>
      </c>
      <c r="B888" s="21" t="s">
        <v>2654</v>
      </c>
      <c r="C888" s="17">
        <v>0.42</v>
      </c>
      <c r="D888" s="22">
        <v>1970</v>
      </c>
      <c r="E888" s="23">
        <f t="shared" si="14"/>
        <v>1142.5999999999999</v>
      </c>
    </row>
    <row r="889" spans="1:5">
      <c r="A889" s="19" t="s">
        <v>919</v>
      </c>
      <c r="B889" s="21" t="s">
        <v>2655</v>
      </c>
      <c r="C889" s="17">
        <v>0.42</v>
      </c>
      <c r="D889" s="22">
        <v>450</v>
      </c>
      <c r="E889" s="23">
        <f t="shared" si="14"/>
        <v>261</v>
      </c>
    </row>
    <row r="890" spans="1:5">
      <c r="A890" s="19" t="s">
        <v>920</v>
      </c>
      <c r="B890" s="21" t="s">
        <v>2656</v>
      </c>
      <c r="C890" s="17">
        <v>0.42</v>
      </c>
      <c r="D890" s="22">
        <v>850</v>
      </c>
      <c r="E890" s="23">
        <f t="shared" si="14"/>
        <v>492.99999999999994</v>
      </c>
    </row>
    <row r="891" spans="1:5">
      <c r="A891" s="19" t="s">
        <v>921</v>
      </c>
      <c r="B891" s="21" t="s">
        <v>2657</v>
      </c>
      <c r="C891" s="17">
        <v>0.42</v>
      </c>
      <c r="D891" s="22">
        <v>490</v>
      </c>
      <c r="E891" s="23">
        <f t="shared" si="14"/>
        <v>284.2</v>
      </c>
    </row>
    <row r="892" spans="1:5">
      <c r="A892" s="19" t="s">
        <v>922</v>
      </c>
      <c r="B892" s="21" t="s">
        <v>2658</v>
      </c>
      <c r="C892" s="17">
        <v>0.42</v>
      </c>
      <c r="D892" s="22">
        <v>790</v>
      </c>
      <c r="E892" s="23">
        <f t="shared" si="14"/>
        <v>458.2</v>
      </c>
    </row>
    <row r="893" spans="1:5">
      <c r="A893" s="19" t="s">
        <v>923</v>
      </c>
      <c r="B893" s="21" t="s">
        <v>2659</v>
      </c>
      <c r="C893" s="17">
        <v>0.42</v>
      </c>
      <c r="D893" s="22">
        <v>790</v>
      </c>
      <c r="E893" s="23">
        <f t="shared" si="14"/>
        <v>458.2</v>
      </c>
    </row>
    <row r="894" spans="1:5">
      <c r="A894" s="19" t="s">
        <v>924</v>
      </c>
      <c r="B894" s="21" t="s">
        <v>2660</v>
      </c>
      <c r="C894" s="17">
        <v>0.42</v>
      </c>
      <c r="D894" s="22">
        <v>990</v>
      </c>
      <c r="E894" s="23">
        <f t="shared" si="14"/>
        <v>574.19999999999993</v>
      </c>
    </row>
    <row r="895" spans="1:5">
      <c r="A895" s="19" t="s">
        <v>925</v>
      </c>
      <c r="B895" s="21" t="s">
        <v>2661</v>
      </c>
      <c r="C895" s="17">
        <v>0.42</v>
      </c>
      <c r="D895" s="22">
        <v>2590</v>
      </c>
      <c r="E895" s="23">
        <f t="shared" si="14"/>
        <v>1502.1999999999998</v>
      </c>
    </row>
    <row r="896" spans="1:5">
      <c r="A896" s="19" t="s">
        <v>926</v>
      </c>
      <c r="B896" s="21" t="s">
        <v>2662</v>
      </c>
      <c r="C896" s="17">
        <v>0.42</v>
      </c>
      <c r="D896" s="22">
        <v>290</v>
      </c>
      <c r="E896" s="23">
        <f t="shared" si="14"/>
        <v>168.2</v>
      </c>
    </row>
    <row r="897" spans="1:5">
      <c r="A897" s="19" t="s">
        <v>927</v>
      </c>
      <c r="B897" s="21" t="s">
        <v>2663</v>
      </c>
      <c r="C897" s="17">
        <v>0.42</v>
      </c>
      <c r="D897" s="22">
        <v>270</v>
      </c>
      <c r="E897" s="23">
        <f t="shared" si="14"/>
        <v>156.6</v>
      </c>
    </row>
    <row r="898" spans="1:5">
      <c r="A898" s="19" t="s">
        <v>928</v>
      </c>
      <c r="B898" s="21" t="s">
        <v>2664</v>
      </c>
      <c r="C898" s="17">
        <v>0.42</v>
      </c>
      <c r="D898" s="22">
        <v>1160</v>
      </c>
      <c r="E898" s="23">
        <f t="shared" si="14"/>
        <v>672.8</v>
      </c>
    </row>
    <row r="899" spans="1:5">
      <c r="A899" s="19" t="s">
        <v>929</v>
      </c>
      <c r="B899" s="21" t="s">
        <v>2665</v>
      </c>
      <c r="C899" s="17">
        <v>0.42</v>
      </c>
      <c r="D899" s="22">
        <v>50</v>
      </c>
      <c r="E899" s="23">
        <f t="shared" si="14"/>
        <v>28.999999999999996</v>
      </c>
    </row>
    <row r="900" spans="1:5">
      <c r="A900" s="19" t="s">
        <v>930</v>
      </c>
      <c r="B900" s="21" t="s">
        <v>2666</v>
      </c>
      <c r="C900" s="17">
        <v>0.42</v>
      </c>
      <c r="D900" s="22">
        <v>50</v>
      </c>
      <c r="E900" s="23">
        <f t="shared" si="14"/>
        <v>28.999999999999996</v>
      </c>
    </row>
    <row r="901" spans="1:5">
      <c r="A901" s="19" t="s">
        <v>931</v>
      </c>
      <c r="B901" s="21" t="s">
        <v>2667</v>
      </c>
      <c r="C901" s="17">
        <v>0.42</v>
      </c>
      <c r="D901" s="22">
        <v>50</v>
      </c>
      <c r="E901" s="23">
        <f t="shared" si="14"/>
        <v>28.999999999999996</v>
      </c>
    </row>
    <row r="902" spans="1:5">
      <c r="A902" s="19" t="s">
        <v>932</v>
      </c>
      <c r="B902" s="21" t="s">
        <v>2668</v>
      </c>
      <c r="C902" s="17">
        <v>0.42</v>
      </c>
      <c r="D902" s="22">
        <v>50</v>
      </c>
      <c r="E902" s="23">
        <f t="shared" si="14"/>
        <v>28.999999999999996</v>
      </c>
    </row>
    <row r="903" spans="1:5">
      <c r="A903" s="19" t="s">
        <v>933</v>
      </c>
      <c r="B903" s="21" t="s">
        <v>2669</v>
      </c>
      <c r="C903" s="17">
        <v>0.42</v>
      </c>
      <c r="D903" s="22">
        <v>50</v>
      </c>
      <c r="E903" s="23">
        <f t="shared" si="14"/>
        <v>28.999999999999996</v>
      </c>
    </row>
    <row r="904" spans="1:5">
      <c r="A904" s="19" t="s">
        <v>934</v>
      </c>
      <c r="B904" s="21" t="s">
        <v>2670</v>
      </c>
      <c r="C904" s="17">
        <v>0.42</v>
      </c>
      <c r="D904" s="22">
        <v>50</v>
      </c>
      <c r="E904" s="23">
        <f t="shared" si="14"/>
        <v>28.999999999999996</v>
      </c>
    </row>
    <row r="905" spans="1:5">
      <c r="A905" s="19" t="s">
        <v>935</v>
      </c>
      <c r="B905" s="21" t="s">
        <v>2671</v>
      </c>
      <c r="C905" s="17">
        <v>0.42</v>
      </c>
      <c r="D905" s="22">
        <v>50</v>
      </c>
      <c r="E905" s="23">
        <f t="shared" si="14"/>
        <v>28.999999999999996</v>
      </c>
    </row>
    <row r="906" spans="1:5">
      <c r="A906" s="19" t="s">
        <v>936</v>
      </c>
      <c r="B906" s="21" t="s">
        <v>2672</v>
      </c>
      <c r="C906" s="17">
        <v>0.42</v>
      </c>
      <c r="D906" s="22">
        <v>50</v>
      </c>
      <c r="E906" s="23">
        <f t="shared" si="14"/>
        <v>28.999999999999996</v>
      </c>
    </row>
    <row r="907" spans="1:5">
      <c r="A907" s="19" t="s">
        <v>937</v>
      </c>
      <c r="B907" s="21" t="s">
        <v>2673</v>
      </c>
      <c r="C907" s="17">
        <v>0.42</v>
      </c>
      <c r="D907" s="22">
        <v>50</v>
      </c>
      <c r="E907" s="23">
        <f t="shared" si="14"/>
        <v>28.999999999999996</v>
      </c>
    </row>
    <row r="908" spans="1:5">
      <c r="A908" s="19" t="s">
        <v>938</v>
      </c>
      <c r="B908" s="21" t="s">
        <v>2674</v>
      </c>
      <c r="C908" s="17">
        <v>0.42</v>
      </c>
      <c r="D908" s="22">
        <v>50</v>
      </c>
      <c r="E908" s="23">
        <f t="shared" si="14"/>
        <v>28.999999999999996</v>
      </c>
    </row>
    <row r="909" spans="1:5">
      <c r="A909" s="19" t="s">
        <v>939</v>
      </c>
      <c r="B909" s="21" t="s">
        <v>2675</v>
      </c>
      <c r="C909" s="17">
        <v>0.42</v>
      </c>
      <c r="D909" s="22">
        <v>50</v>
      </c>
      <c r="E909" s="23">
        <f t="shared" si="14"/>
        <v>28.999999999999996</v>
      </c>
    </row>
    <row r="910" spans="1:5">
      <c r="A910" s="19" t="s">
        <v>940</v>
      </c>
      <c r="B910" s="21" t="s">
        <v>2676</v>
      </c>
      <c r="C910" s="17">
        <v>0.42</v>
      </c>
      <c r="D910" s="22">
        <v>20</v>
      </c>
      <c r="E910" s="23">
        <f t="shared" si="14"/>
        <v>11.6</v>
      </c>
    </row>
    <row r="911" spans="1:5">
      <c r="A911" s="19" t="s">
        <v>941</v>
      </c>
      <c r="B911" s="21" t="s">
        <v>2677</v>
      </c>
      <c r="C911" s="17">
        <v>0.42</v>
      </c>
      <c r="D911" s="22">
        <v>20</v>
      </c>
      <c r="E911" s="23">
        <f t="shared" si="14"/>
        <v>11.6</v>
      </c>
    </row>
    <row r="912" spans="1:5">
      <c r="A912" s="19" t="s">
        <v>942</v>
      </c>
      <c r="B912" s="21" t="s">
        <v>2678</v>
      </c>
      <c r="C912" s="17">
        <v>0.42</v>
      </c>
      <c r="D912" s="22">
        <v>40</v>
      </c>
      <c r="E912" s="23">
        <f t="shared" si="14"/>
        <v>23.2</v>
      </c>
    </row>
    <row r="913" spans="1:5">
      <c r="A913" s="19" t="s">
        <v>943</v>
      </c>
      <c r="B913" s="21" t="s">
        <v>2679</v>
      </c>
      <c r="C913" s="17">
        <v>0.42</v>
      </c>
      <c r="D913" s="22">
        <v>20</v>
      </c>
      <c r="E913" s="23">
        <f t="shared" si="14"/>
        <v>11.6</v>
      </c>
    </row>
    <row r="914" spans="1:5">
      <c r="A914" s="19" t="s">
        <v>944</v>
      </c>
      <c r="B914" s="21" t="s">
        <v>2680</v>
      </c>
      <c r="C914" s="17">
        <v>0.42</v>
      </c>
      <c r="D914" s="22">
        <v>20</v>
      </c>
      <c r="E914" s="23">
        <f t="shared" si="14"/>
        <v>11.6</v>
      </c>
    </row>
    <row r="915" spans="1:5">
      <c r="A915" s="19" t="s">
        <v>945</v>
      </c>
      <c r="B915" s="21" t="s">
        <v>2681</v>
      </c>
      <c r="C915" s="17">
        <v>0.42</v>
      </c>
      <c r="D915" s="22">
        <v>40</v>
      </c>
      <c r="E915" s="23">
        <f t="shared" si="14"/>
        <v>23.2</v>
      </c>
    </row>
    <row r="916" spans="1:5">
      <c r="A916" s="19" t="s">
        <v>946</v>
      </c>
      <c r="B916" s="21" t="s">
        <v>2682</v>
      </c>
      <c r="C916" s="17">
        <v>0.42</v>
      </c>
      <c r="D916" s="22">
        <v>40</v>
      </c>
      <c r="E916" s="23">
        <f t="shared" si="14"/>
        <v>23.2</v>
      </c>
    </row>
    <row r="917" spans="1:5">
      <c r="A917" s="19" t="s">
        <v>947</v>
      </c>
      <c r="B917" s="21" t="s">
        <v>2683</v>
      </c>
      <c r="C917" s="17">
        <v>0.42</v>
      </c>
      <c r="D917" s="22">
        <v>50</v>
      </c>
      <c r="E917" s="23">
        <f t="shared" si="14"/>
        <v>28.999999999999996</v>
      </c>
    </row>
    <row r="918" spans="1:5">
      <c r="A918" s="19" t="s">
        <v>948</v>
      </c>
      <c r="B918" s="21" t="s">
        <v>2684</v>
      </c>
      <c r="C918" s="17">
        <v>0.42</v>
      </c>
      <c r="D918" s="22">
        <v>80</v>
      </c>
      <c r="E918" s="23">
        <f t="shared" si="14"/>
        <v>46.4</v>
      </c>
    </row>
    <row r="919" spans="1:5">
      <c r="A919" s="19" t="s">
        <v>949</v>
      </c>
      <c r="B919" s="21" t="s">
        <v>2685</v>
      </c>
      <c r="C919" s="17">
        <v>0.42</v>
      </c>
      <c r="D919" s="22">
        <v>40</v>
      </c>
      <c r="E919" s="23">
        <f t="shared" si="14"/>
        <v>23.2</v>
      </c>
    </row>
    <row r="920" spans="1:5">
      <c r="A920" s="19" t="s">
        <v>950</v>
      </c>
      <c r="B920" s="21" t="s">
        <v>2686</v>
      </c>
      <c r="C920" s="17">
        <v>0.42</v>
      </c>
      <c r="D920" s="22">
        <v>50</v>
      </c>
      <c r="E920" s="23">
        <f t="shared" si="14"/>
        <v>28.999999999999996</v>
      </c>
    </row>
    <row r="921" spans="1:5">
      <c r="A921" s="19" t="s">
        <v>951</v>
      </c>
      <c r="B921" s="21" t="s">
        <v>2687</v>
      </c>
      <c r="C921" s="17">
        <v>0.42</v>
      </c>
      <c r="D921" s="22">
        <v>80</v>
      </c>
      <c r="E921" s="23">
        <f t="shared" si="14"/>
        <v>46.4</v>
      </c>
    </row>
    <row r="922" spans="1:5">
      <c r="A922" s="19" t="s">
        <v>952</v>
      </c>
      <c r="B922" s="21" t="s">
        <v>2688</v>
      </c>
      <c r="C922" s="17">
        <v>0.42</v>
      </c>
      <c r="D922" s="22">
        <v>40</v>
      </c>
      <c r="E922" s="23">
        <f t="shared" si="14"/>
        <v>23.2</v>
      </c>
    </row>
    <row r="923" spans="1:5">
      <c r="A923" s="19" t="s">
        <v>953</v>
      </c>
      <c r="B923" s="21" t="s">
        <v>2689</v>
      </c>
      <c r="C923" s="17">
        <v>0.42</v>
      </c>
      <c r="D923" s="22">
        <v>50</v>
      </c>
      <c r="E923" s="23">
        <f t="shared" si="14"/>
        <v>28.999999999999996</v>
      </c>
    </row>
    <row r="924" spans="1:5">
      <c r="A924" s="19" t="s">
        <v>954</v>
      </c>
      <c r="B924" s="21" t="s">
        <v>2690</v>
      </c>
      <c r="C924" s="17">
        <v>0.42</v>
      </c>
      <c r="D924" s="22">
        <v>40</v>
      </c>
      <c r="E924" s="23">
        <f t="shared" si="14"/>
        <v>23.2</v>
      </c>
    </row>
    <row r="925" spans="1:5">
      <c r="A925" s="19" t="s">
        <v>955</v>
      </c>
      <c r="B925" s="21" t="s">
        <v>2691</v>
      </c>
      <c r="C925" s="17">
        <v>0.42</v>
      </c>
      <c r="D925" s="22">
        <v>50</v>
      </c>
      <c r="E925" s="23">
        <f t="shared" ref="E925:E985" si="15">SUM(D925*0.58)</f>
        <v>28.999999999999996</v>
      </c>
    </row>
    <row r="926" spans="1:5">
      <c r="A926" s="19" t="s">
        <v>956</v>
      </c>
      <c r="B926" s="21" t="s">
        <v>2692</v>
      </c>
      <c r="C926" s="17">
        <v>0.42</v>
      </c>
      <c r="D926" s="22">
        <v>60</v>
      </c>
      <c r="E926" s="23">
        <f t="shared" si="15"/>
        <v>34.799999999999997</v>
      </c>
    </row>
    <row r="927" spans="1:5" ht="22.5">
      <c r="A927" s="19" t="s">
        <v>957</v>
      </c>
      <c r="B927" s="21" t="s">
        <v>2693</v>
      </c>
      <c r="C927" s="17">
        <v>0.42</v>
      </c>
      <c r="D927" s="22">
        <v>70</v>
      </c>
      <c r="E927" s="23">
        <f t="shared" si="15"/>
        <v>40.599999999999994</v>
      </c>
    </row>
    <row r="928" spans="1:5">
      <c r="A928" s="19" t="s">
        <v>958</v>
      </c>
      <c r="B928" s="21" t="s">
        <v>2694</v>
      </c>
      <c r="C928" s="17">
        <v>0.42</v>
      </c>
      <c r="D928" s="22">
        <v>60</v>
      </c>
      <c r="E928" s="23">
        <f t="shared" si="15"/>
        <v>34.799999999999997</v>
      </c>
    </row>
    <row r="929" spans="1:5" ht="22.5">
      <c r="A929" s="19" t="s">
        <v>959</v>
      </c>
      <c r="B929" s="21" t="s">
        <v>2695</v>
      </c>
      <c r="C929" s="17">
        <v>0.42</v>
      </c>
      <c r="D929" s="22">
        <v>70</v>
      </c>
      <c r="E929" s="23">
        <f t="shared" si="15"/>
        <v>40.599999999999994</v>
      </c>
    </row>
    <row r="930" spans="1:5">
      <c r="A930" s="19" t="s">
        <v>960</v>
      </c>
      <c r="B930" s="21" t="s">
        <v>2696</v>
      </c>
      <c r="C930" s="17">
        <v>0.42</v>
      </c>
      <c r="D930" s="22">
        <v>40</v>
      </c>
      <c r="E930" s="23">
        <f t="shared" si="15"/>
        <v>23.2</v>
      </c>
    </row>
    <row r="931" spans="1:5">
      <c r="A931" s="19" t="s">
        <v>961</v>
      </c>
      <c r="B931" s="21" t="s">
        <v>2697</v>
      </c>
      <c r="C931" s="17">
        <v>0.42</v>
      </c>
      <c r="D931" s="22">
        <v>60</v>
      </c>
      <c r="E931" s="23">
        <f t="shared" si="15"/>
        <v>34.799999999999997</v>
      </c>
    </row>
    <row r="932" spans="1:5">
      <c r="A932" s="19" t="s">
        <v>962</v>
      </c>
      <c r="B932" s="21" t="s">
        <v>2698</v>
      </c>
      <c r="C932" s="17">
        <v>0.42</v>
      </c>
      <c r="D932" s="22">
        <v>40</v>
      </c>
      <c r="E932" s="23">
        <f t="shared" si="15"/>
        <v>23.2</v>
      </c>
    </row>
    <row r="933" spans="1:5">
      <c r="A933" s="19" t="s">
        <v>963</v>
      </c>
      <c r="B933" s="21" t="s">
        <v>2699</v>
      </c>
      <c r="C933" s="17">
        <v>0.42</v>
      </c>
      <c r="D933" s="22">
        <v>60</v>
      </c>
      <c r="E933" s="23">
        <f t="shared" si="15"/>
        <v>34.799999999999997</v>
      </c>
    </row>
    <row r="934" spans="1:5" ht="22.5">
      <c r="A934" s="19" t="s">
        <v>964</v>
      </c>
      <c r="B934" s="21" t="s">
        <v>2700</v>
      </c>
      <c r="C934" s="17">
        <v>0.42</v>
      </c>
      <c r="D934" s="22">
        <v>60</v>
      </c>
      <c r="E934" s="23">
        <f t="shared" si="15"/>
        <v>34.799999999999997</v>
      </c>
    </row>
    <row r="935" spans="1:5" ht="22.5">
      <c r="A935" s="19" t="s">
        <v>965</v>
      </c>
      <c r="B935" s="21" t="s">
        <v>2701</v>
      </c>
      <c r="C935" s="17">
        <v>0.42</v>
      </c>
      <c r="D935" s="22">
        <v>80</v>
      </c>
      <c r="E935" s="23">
        <f t="shared" si="15"/>
        <v>46.4</v>
      </c>
    </row>
    <row r="936" spans="1:5" ht="22.5">
      <c r="A936" s="19" t="s">
        <v>966</v>
      </c>
      <c r="B936" s="21" t="s">
        <v>2702</v>
      </c>
      <c r="C936" s="17">
        <v>0.42</v>
      </c>
      <c r="D936" s="22">
        <v>60</v>
      </c>
      <c r="E936" s="23">
        <f t="shared" si="15"/>
        <v>34.799999999999997</v>
      </c>
    </row>
    <row r="937" spans="1:5" ht="22.5">
      <c r="A937" s="19" t="s">
        <v>967</v>
      </c>
      <c r="B937" s="21" t="s">
        <v>2703</v>
      </c>
      <c r="C937" s="17">
        <v>0.42</v>
      </c>
      <c r="D937" s="22">
        <v>80</v>
      </c>
      <c r="E937" s="23">
        <f t="shared" si="15"/>
        <v>46.4</v>
      </c>
    </row>
    <row r="938" spans="1:5">
      <c r="A938" s="19" t="s">
        <v>968</v>
      </c>
      <c r="B938" s="21" t="s">
        <v>2704</v>
      </c>
      <c r="C938" s="17">
        <v>0.42</v>
      </c>
      <c r="D938" s="22">
        <v>50</v>
      </c>
      <c r="E938" s="23">
        <f t="shared" si="15"/>
        <v>28.999999999999996</v>
      </c>
    </row>
    <row r="939" spans="1:5">
      <c r="A939" s="19" t="s">
        <v>969</v>
      </c>
      <c r="B939" s="21" t="s">
        <v>2705</v>
      </c>
      <c r="C939" s="17">
        <v>0.42</v>
      </c>
      <c r="D939" s="22">
        <v>60</v>
      </c>
      <c r="E939" s="23">
        <f t="shared" si="15"/>
        <v>34.799999999999997</v>
      </c>
    </row>
    <row r="940" spans="1:5">
      <c r="A940" s="19" t="s">
        <v>970</v>
      </c>
      <c r="B940" s="21" t="s">
        <v>2706</v>
      </c>
      <c r="C940" s="17">
        <v>0.42</v>
      </c>
      <c r="D940" s="22">
        <v>50</v>
      </c>
      <c r="E940" s="23">
        <f t="shared" si="15"/>
        <v>28.999999999999996</v>
      </c>
    </row>
    <row r="941" spans="1:5">
      <c r="A941" s="19" t="s">
        <v>971</v>
      </c>
      <c r="B941" s="21" t="s">
        <v>2707</v>
      </c>
      <c r="C941" s="17">
        <v>0.42</v>
      </c>
      <c r="D941" s="22">
        <v>60</v>
      </c>
      <c r="E941" s="23">
        <f t="shared" si="15"/>
        <v>34.799999999999997</v>
      </c>
    </row>
    <row r="942" spans="1:5" ht="22.5">
      <c r="A942" s="19" t="s">
        <v>972</v>
      </c>
      <c r="B942" s="21" t="s">
        <v>2708</v>
      </c>
      <c r="C942" s="17">
        <v>0.42</v>
      </c>
      <c r="D942" s="22">
        <v>70</v>
      </c>
      <c r="E942" s="23">
        <f t="shared" si="15"/>
        <v>40.599999999999994</v>
      </c>
    </row>
    <row r="943" spans="1:5" ht="22.5">
      <c r="A943" s="19" t="s">
        <v>973</v>
      </c>
      <c r="B943" s="21" t="s">
        <v>2709</v>
      </c>
      <c r="C943" s="17">
        <v>0.42</v>
      </c>
      <c r="D943" s="22">
        <v>80</v>
      </c>
      <c r="E943" s="23">
        <f t="shared" si="15"/>
        <v>46.4</v>
      </c>
    </row>
    <row r="944" spans="1:5" ht="22.5">
      <c r="A944" s="19" t="s">
        <v>974</v>
      </c>
      <c r="B944" s="21" t="s">
        <v>2710</v>
      </c>
      <c r="C944" s="17">
        <v>0.42</v>
      </c>
      <c r="D944" s="22">
        <v>70</v>
      </c>
      <c r="E944" s="23">
        <f t="shared" si="15"/>
        <v>40.599999999999994</v>
      </c>
    </row>
    <row r="945" spans="1:5" ht="22.5">
      <c r="A945" s="19" t="s">
        <v>975</v>
      </c>
      <c r="B945" s="21" t="s">
        <v>2711</v>
      </c>
      <c r="C945" s="17">
        <v>0.42</v>
      </c>
      <c r="D945" s="22">
        <v>80</v>
      </c>
      <c r="E945" s="23">
        <f t="shared" si="15"/>
        <v>46.4</v>
      </c>
    </row>
    <row r="946" spans="1:5">
      <c r="A946" s="19" t="s">
        <v>976</v>
      </c>
      <c r="B946" s="21" t="s">
        <v>2712</v>
      </c>
      <c r="C946" s="17">
        <v>0.42</v>
      </c>
      <c r="D946" s="22">
        <v>36</v>
      </c>
      <c r="E946" s="23">
        <f t="shared" si="15"/>
        <v>20.88</v>
      </c>
    </row>
    <row r="947" spans="1:5">
      <c r="A947" s="19" t="s">
        <v>977</v>
      </c>
      <c r="B947" s="21" t="s">
        <v>2713</v>
      </c>
      <c r="C947" s="17">
        <v>0.42</v>
      </c>
      <c r="D947" s="22">
        <v>36</v>
      </c>
      <c r="E947" s="23">
        <f t="shared" si="15"/>
        <v>20.88</v>
      </c>
    </row>
    <row r="948" spans="1:5">
      <c r="A948" s="19" t="s">
        <v>978</v>
      </c>
      <c r="B948" s="21" t="s">
        <v>2714</v>
      </c>
      <c r="C948" s="17">
        <v>0.42</v>
      </c>
      <c r="D948" s="22">
        <v>60</v>
      </c>
      <c r="E948" s="23">
        <f t="shared" si="15"/>
        <v>34.799999999999997</v>
      </c>
    </row>
    <row r="949" spans="1:5">
      <c r="A949" s="19" t="s">
        <v>979</v>
      </c>
      <c r="B949" s="21" t="s">
        <v>2715</v>
      </c>
      <c r="C949" s="17">
        <v>0.42</v>
      </c>
      <c r="D949" s="22">
        <v>40</v>
      </c>
      <c r="E949" s="23">
        <f t="shared" si="15"/>
        <v>23.2</v>
      </c>
    </row>
    <row r="950" spans="1:5">
      <c r="A950" s="19" t="s">
        <v>980</v>
      </c>
      <c r="B950" s="21" t="s">
        <v>2716</v>
      </c>
      <c r="C950" s="17">
        <v>0.42</v>
      </c>
      <c r="D950" s="22">
        <v>60</v>
      </c>
      <c r="E950" s="23">
        <f t="shared" si="15"/>
        <v>34.799999999999997</v>
      </c>
    </row>
    <row r="951" spans="1:5">
      <c r="A951" s="19" t="s">
        <v>981</v>
      </c>
      <c r="B951" s="21" t="s">
        <v>2717</v>
      </c>
      <c r="C951" s="17">
        <v>0.42</v>
      </c>
      <c r="D951" s="22">
        <v>60</v>
      </c>
      <c r="E951" s="23">
        <f t="shared" si="15"/>
        <v>34.799999999999997</v>
      </c>
    </row>
    <row r="952" spans="1:5">
      <c r="A952" s="19" t="s">
        <v>982</v>
      </c>
      <c r="B952" s="21" t="s">
        <v>2718</v>
      </c>
      <c r="C952" s="17">
        <v>0.42</v>
      </c>
      <c r="D952" s="22">
        <v>70</v>
      </c>
      <c r="E952" s="23">
        <f t="shared" si="15"/>
        <v>40.599999999999994</v>
      </c>
    </row>
    <row r="953" spans="1:5">
      <c r="A953" s="19" t="s">
        <v>983</v>
      </c>
      <c r="B953" s="21" t="s">
        <v>2719</v>
      </c>
      <c r="C953" s="17">
        <v>0.42</v>
      </c>
      <c r="D953" s="22">
        <v>70</v>
      </c>
      <c r="E953" s="23">
        <f t="shared" si="15"/>
        <v>40.599999999999994</v>
      </c>
    </row>
    <row r="954" spans="1:5">
      <c r="A954" s="19" t="s">
        <v>984</v>
      </c>
      <c r="B954" s="21" t="s">
        <v>2720</v>
      </c>
      <c r="C954" s="17">
        <v>0.42</v>
      </c>
      <c r="D954" s="22">
        <v>70</v>
      </c>
      <c r="E954" s="23">
        <f t="shared" si="15"/>
        <v>40.599999999999994</v>
      </c>
    </row>
    <row r="955" spans="1:5">
      <c r="A955" s="19" t="s">
        <v>985</v>
      </c>
      <c r="B955" s="21" t="s">
        <v>2721</v>
      </c>
      <c r="C955" s="17">
        <v>0.42</v>
      </c>
      <c r="D955" s="22">
        <v>70</v>
      </c>
      <c r="E955" s="23">
        <f t="shared" si="15"/>
        <v>40.599999999999994</v>
      </c>
    </row>
    <row r="956" spans="1:5">
      <c r="A956" s="19" t="s">
        <v>986</v>
      </c>
      <c r="B956" s="21" t="s">
        <v>2722</v>
      </c>
      <c r="C956" s="17">
        <v>0.42</v>
      </c>
      <c r="D956" s="22">
        <v>70</v>
      </c>
      <c r="E956" s="23">
        <f t="shared" si="15"/>
        <v>40.599999999999994</v>
      </c>
    </row>
    <row r="957" spans="1:5">
      <c r="A957" s="19" t="s">
        <v>987</v>
      </c>
      <c r="B957" s="21" t="s">
        <v>2723</v>
      </c>
      <c r="C957" s="17">
        <v>0.42</v>
      </c>
      <c r="D957" s="22">
        <v>70</v>
      </c>
      <c r="E957" s="23">
        <f t="shared" si="15"/>
        <v>40.599999999999994</v>
      </c>
    </row>
    <row r="958" spans="1:5">
      <c r="A958" s="19" t="s">
        <v>988</v>
      </c>
      <c r="B958" s="21" t="s">
        <v>2724</v>
      </c>
      <c r="C958" s="17">
        <v>0.42</v>
      </c>
      <c r="D958" s="22">
        <v>900</v>
      </c>
      <c r="E958" s="23">
        <f t="shared" si="15"/>
        <v>522</v>
      </c>
    </row>
    <row r="959" spans="1:5">
      <c r="A959" s="19" t="s">
        <v>989</v>
      </c>
      <c r="B959" s="21" t="s">
        <v>2725</v>
      </c>
      <c r="C959" s="17">
        <v>0.42</v>
      </c>
      <c r="D959" s="22">
        <v>990</v>
      </c>
      <c r="E959" s="23">
        <f t="shared" si="15"/>
        <v>574.19999999999993</v>
      </c>
    </row>
    <row r="960" spans="1:5">
      <c r="A960" s="19" t="s">
        <v>990</v>
      </c>
      <c r="B960" s="21" t="s">
        <v>2726</v>
      </c>
      <c r="C960" s="17">
        <v>0.42</v>
      </c>
      <c r="D960" s="22">
        <v>1100</v>
      </c>
      <c r="E960" s="23">
        <f t="shared" si="15"/>
        <v>638</v>
      </c>
    </row>
    <row r="961" spans="1:5">
      <c r="A961" s="19" t="s">
        <v>991</v>
      </c>
      <c r="B961" s="21" t="s">
        <v>2727</v>
      </c>
      <c r="C961" s="17">
        <v>0.42</v>
      </c>
      <c r="D961" s="22">
        <v>1190</v>
      </c>
      <c r="E961" s="23">
        <f t="shared" si="15"/>
        <v>690.19999999999993</v>
      </c>
    </row>
    <row r="962" spans="1:5">
      <c r="A962" s="19" t="s">
        <v>992</v>
      </c>
      <c r="B962" s="21" t="s">
        <v>2728</v>
      </c>
      <c r="C962" s="17">
        <v>0.42</v>
      </c>
      <c r="D962" s="22">
        <v>160</v>
      </c>
      <c r="E962" s="23">
        <f t="shared" si="15"/>
        <v>92.8</v>
      </c>
    </row>
    <row r="963" spans="1:5">
      <c r="A963" s="19" t="s">
        <v>993</v>
      </c>
      <c r="B963" s="21" t="s">
        <v>2729</v>
      </c>
      <c r="C963" s="17">
        <v>0.42</v>
      </c>
      <c r="D963" s="22">
        <v>130</v>
      </c>
      <c r="E963" s="23">
        <f t="shared" si="15"/>
        <v>75.399999999999991</v>
      </c>
    </row>
    <row r="964" spans="1:5">
      <c r="A964" s="19" t="s">
        <v>994</v>
      </c>
      <c r="B964" s="21" t="s">
        <v>2730</v>
      </c>
      <c r="C964" s="17">
        <v>0.42</v>
      </c>
      <c r="D964" s="22">
        <v>130</v>
      </c>
      <c r="E964" s="23">
        <f t="shared" si="15"/>
        <v>75.399999999999991</v>
      </c>
    </row>
    <row r="965" spans="1:5">
      <c r="A965" s="19" t="s">
        <v>995</v>
      </c>
      <c r="B965" s="21" t="s">
        <v>2731</v>
      </c>
      <c r="C965" s="17">
        <v>0.42</v>
      </c>
      <c r="D965" s="22">
        <v>120</v>
      </c>
      <c r="E965" s="23">
        <f t="shared" si="15"/>
        <v>69.599999999999994</v>
      </c>
    </row>
    <row r="966" spans="1:5">
      <c r="A966" s="19" t="s">
        <v>996</v>
      </c>
      <c r="B966" s="21" t="s">
        <v>2732</v>
      </c>
      <c r="C966" s="17">
        <v>0.42</v>
      </c>
      <c r="D966" s="22">
        <v>300</v>
      </c>
      <c r="E966" s="23">
        <f t="shared" si="15"/>
        <v>174</v>
      </c>
    </row>
    <row r="967" spans="1:5">
      <c r="A967" s="19" t="s">
        <v>997</v>
      </c>
      <c r="B967" s="21" t="s">
        <v>2733</v>
      </c>
      <c r="C967" s="17">
        <v>0.42</v>
      </c>
      <c r="D967" s="22">
        <v>300</v>
      </c>
      <c r="E967" s="23">
        <f t="shared" si="15"/>
        <v>174</v>
      </c>
    </row>
    <row r="968" spans="1:5">
      <c r="A968" s="19" t="s">
        <v>998</v>
      </c>
      <c r="B968" s="21" t="s">
        <v>2734</v>
      </c>
      <c r="C968" s="17">
        <v>0.42</v>
      </c>
      <c r="D968" s="22">
        <v>40</v>
      </c>
      <c r="E968" s="23">
        <f t="shared" si="15"/>
        <v>23.2</v>
      </c>
    </row>
    <row r="969" spans="1:5">
      <c r="A969" s="19" t="s">
        <v>999</v>
      </c>
      <c r="B969" s="21" t="s">
        <v>2735</v>
      </c>
      <c r="C969" s="17">
        <v>0.42</v>
      </c>
      <c r="D969" s="22">
        <v>40</v>
      </c>
      <c r="E969" s="23">
        <f t="shared" si="15"/>
        <v>23.2</v>
      </c>
    </row>
    <row r="970" spans="1:5" ht="22.5">
      <c r="A970" s="19" t="s">
        <v>1000</v>
      </c>
      <c r="B970" s="21" t="s">
        <v>2736</v>
      </c>
      <c r="C970" s="17">
        <v>0.42</v>
      </c>
      <c r="D970" s="22">
        <v>60</v>
      </c>
      <c r="E970" s="23">
        <f t="shared" si="15"/>
        <v>34.799999999999997</v>
      </c>
    </row>
    <row r="971" spans="1:5">
      <c r="A971" s="19" t="s">
        <v>1001</v>
      </c>
      <c r="B971" s="21" t="s">
        <v>2737</v>
      </c>
      <c r="C971" s="17">
        <v>0.42</v>
      </c>
      <c r="D971" s="22">
        <v>40</v>
      </c>
      <c r="E971" s="23">
        <f t="shared" si="15"/>
        <v>23.2</v>
      </c>
    </row>
    <row r="972" spans="1:5" ht="22.5">
      <c r="A972" s="19" t="s">
        <v>1002</v>
      </c>
      <c r="B972" s="21" t="s">
        <v>2738</v>
      </c>
      <c r="C972" s="17">
        <v>0.42</v>
      </c>
      <c r="D972" s="22">
        <v>60</v>
      </c>
      <c r="E972" s="23">
        <f t="shared" si="15"/>
        <v>34.799999999999997</v>
      </c>
    </row>
    <row r="973" spans="1:5" ht="22.5">
      <c r="A973" s="19" t="s">
        <v>1003</v>
      </c>
      <c r="B973" s="21" t="s">
        <v>2739</v>
      </c>
      <c r="C973" s="17">
        <v>0.42</v>
      </c>
      <c r="D973" s="22">
        <v>120</v>
      </c>
      <c r="E973" s="23">
        <f t="shared" si="15"/>
        <v>69.599999999999994</v>
      </c>
    </row>
    <row r="974" spans="1:5" ht="22.5">
      <c r="A974" s="19" t="s">
        <v>1004</v>
      </c>
      <c r="B974" s="21" t="s">
        <v>2740</v>
      </c>
      <c r="C974" s="17">
        <v>0.42</v>
      </c>
      <c r="D974" s="22">
        <v>120</v>
      </c>
      <c r="E974" s="23">
        <f t="shared" si="15"/>
        <v>69.599999999999994</v>
      </c>
    </row>
    <row r="975" spans="1:5">
      <c r="A975" s="19" t="s">
        <v>1005</v>
      </c>
      <c r="B975" s="21" t="s">
        <v>2734</v>
      </c>
      <c r="C975" s="17">
        <v>0.42</v>
      </c>
      <c r="D975" s="22">
        <v>60</v>
      </c>
      <c r="E975" s="23">
        <f t="shared" si="15"/>
        <v>34.799999999999997</v>
      </c>
    </row>
    <row r="976" spans="1:5" ht="22.5">
      <c r="A976" s="19" t="s">
        <v>1006</v>
      </c>
      <c r="B976" s="21" t="s">
        <v>2741</v>
      </c>
      <c r="C976" s="17">
        <v>0.42</v>
      </c>
      <c r="D976" s="22">
        <v>80</v>
      </c>
      <c r="E976" s="23">
        <f t="shared" si="15"/>
        <v>46.4</v>
      </c>
    </row>
    <row r="977" spans="1:5" ht="22.5">
      <c r="A977" s="19" t="s">
        <v>1007</v>
      </c>
      <c r="B977" s="21" t="s">
        <v>2742</v>
      </c>
      <c r="C977" s="17">
        <v>0.42</v>
      </c>
      <c r="D977" s="22">
        <v>120</v>
      </c>
      <c r="E977" s="23">
        <f t="shared" si="15"/>
        <v>69.599999999999994</v>
      </c>
    </row>
    <row r="978" spans="1:5" ht="22.5">
      <c r="A978" s="19" t="s">
        <v>1008</v>
      </c>
      <c r="B978" s="21" t="s">
        <v>2743</v>
      </c>
      <c r="C978" s="17">
        <v>0.42</v>
      </c>
      <c r="D978" s="22">
        <v>120</v>
      </c>
      <c r="E978" s="23">
        <f t="shared" si="15"/>
        <v>69.599999999999994</v>
      </c>
    </row>
    <row r="979" spans="1:5">
      <c r="A979" s="19" t="s">
        <v>1009</v>
      </c>
      <c r="B979" s="21" t="s">
        <v>2737</v>
      </c>
      <c r="C979" s="17">
        <v>0.42</v>
      </c>
      <c r="D979" s="22">
        <v>60</v>
      </c>
      <c r="E979" s="23">
        <f t="shared" si="15"/>
        <v>34.799999999999997</v>
      </c>
    </row>
    <row r="980" spans="1:5" ht="22.5">
      <c r="A980" s="19" t="s">
        <v>1010</v>
      </c>
      <c r="B980" s="21" t="s">
        <v>2744</v>
      </c>
      <c r="C980" s="17">
        <v>0.42</v>
      </c>
      <c r="D980" s="22">
        <v>80</v>
      </c>
      <c r="E980" s="23">
        <f t="shared" si="15"/>
        <v>46.4</v>
      </c>
    </row>
    <row r="981" spans="1:5">
      <c r="A981" s="19" t="s">
        <v>1011</v>
      </c>
      <c r="B981" s="21" t="s">
        <v>2745</v>
      </c>
      <c r="C981" s="17">
        <v>0.42</v>
      </c>
      <c r="D981" s="22">
        <v>30</v>
      </c>
      <c r="E981" s="23">
        <f t="shared" si="15"/>
        <v>17.399999999999999</v>
      </c>
    </row>
    <row r="982" spans="1:5">
      <c r="A982" s="19" t="s">
        <v>1012</v>
      </c>
      <c r="B982" s="21" t="s">
        <v>2745</v>
      </c>
      <c r="C982" s="17">
        <v>0.42</v>
      </c>
      <c r="D982" s="22">
        <v>30</v>
      </c>
      <c r="E982" s="23">
        <f t="shared" si="15"/>
        <v>17.399999999999999</v>
      </c>
    </row>
    <row r="983" spans="1:5">
      <c r="A983" s="19" t="s">
        <v>1013</v>
      </c>
      <c r="B983" s="21" t="s">
        <v>2746</v>
      </c>
      <c r="C983" s="17">
        <v>0.42</v>
      </c>
      <c r="D983" s="22">
        <v>30</v>
      </c>
      <c r="E983" s="23">
        <f t="shared" si="15"/>
        <v>17.399999999999999</v>
      </c>
    </row>
    <row r="984" spans="1:5">
      <c r="A984" s="19" t="s">
        <v>1014</v>
      </c>
      <c r="B984" s="21" t="s">
        <v>2747</v>
      </c>
      <c r="C984" s="17">
        <v>0.42</v>
      </c>
      <c r="D984" s="22">
        <v>50</v>
      </c>
      <c r="E984" s="23">
        <f t="shared" si="15"/>
        <v>28.999999999999996</v>
      </c>
    </row>
    <row r="985" spans="1:5">
      <c r="A985" s="19" t="s">
        <v>1015</v>
      </c>
      <c r="B985" s="21" t="s">
        <v>2748</v>
      </c>
      <c r="C985" s="17">
        <v>0.42</v>
      </c>
      <c r="D985" s="22">
        <v>50</v>
      </c>
      <c r="E985" s="23">
        <f t="shared" si="15"/>
        <v>28.999999999999996</v>
      </c>
    </row>
    <row r="986" spans="1:5" ht="22.5">
      <c r="A986" s="19" t="s">
        <v>1016</v>
      </c>
      <c r="B986" s="21" t="s">
        <v>2749</v>
      </c>
      <c r="C986" s="17">
        <v>0.42</v>
      </c>
      <c r="D986" s="22">
        <v>60</v>
      </c>
      <c r="E986" s="23">
        <f t="shared" ref="E986:E1047" si="16">SUM(D986*0.58)</f>
        <v>34.799999999999997</v>
      </c>
    </row>
    <row r="987" spans="1:5">
      <c r="A987" s="19" t="s">
        <v>1017</v>
      </c>
      <c r="B987" s="21" t="s">
        <v>2750</v>
      </c>
      <c r="C987" s="17">
        <v>0.42</v>
      </c>
      <c r="D987" s="22">
        <v>790</v>
      </c>
      <c r="E987" s="23">
        <f t="shared" si="16"/>
        <v>458.2</v>
      </c>
    </row>
    <row r="988" spans="1:5">
      <c r="A988" s="19" t="s">
        <v>1018</v>
      </c>
      <c r="B988" s="21" t="s">
        <v>2751</v>
      </c>
      <c r="C988" s="17">
        <v>0.42</v>
      </c>
      <c r="D988" s="22">
        <v>50</v>
      </c>
      <c r="E988" s="23">
        <f t="shared" si="16"/>
        <v>28.999999999999996</v>
      </c>
    </row>
    <row r="989" spans="1:5">
      <c r="A989" s="19" t="s">
        <v>1019</v>
      </c>
      <c r="B989" s="21" t="s">
        <v>2752</v>
      </c>
      <c r="C989" s="17">
        <v>0.42</v>
      </c>
      <c r="D989" s="22">
        <v>90</v>
      </c>
      <c r="E989" s="23">
        <f t="shared" si="16"/>
        <v>52.199999999999996</v>
      </c>
    </row>
    <row r="990" spans="1:5">
      <c r="A990" s="19" t="s">
        <v>1020</v>
      </c>
      <c r="B990" s="21" t="s">
        <v>2753</v>
      </c>
      <c r="C990" s="17">
        <v>0.42</v>
      </c>
      <c r="D990" s="22">
        <v>50</v>
      </c>
      <c r="E990" s="23">
        <f t="shared" si="16"/>
        <v>28.999999999999996</v>
      </c>
    </row>
    <row r="991" spans="1:5" ht="22.5">
      <c r="A991" s="19" t="s">
        <v>1021</v>
      </c>
      <c r="B991" s="21" t="s">
        <v>2754</v>
      </c>
      <c r="C991" s="17">
        <v>0.42</v>
      </c>
      <c r="D991" s="22">
        <v>190</v>
      </c>
      <c r="E991" s="23">
        <f t="shared" si="16"/>
        <v>110.19999999999999</v>
      </c>
    </row>
    <row r="992" spans="1:5">
      <c r="A992" s="19" t="s">
        <v>1022</v>
      </c>
      <c r="B992" s="21" t="s">
        <v>2755</v>
      </c>
      <c r="C992" s="17">
        <v>0.42</v>
      </c>
      <c r="D992" s="22">
        <v>80</v>
      </c>
      <c r="E992" s="23">
        <f t="shared" si="16"/>
        <v>46.4</v>
      </c>
    </row>
    <row r="993" spans="1:5">
      <c r="A993" s="19" t="s">
        <v>1023</v>
      </c>
      <c r="B993" s="21" t="s">
        <v>2756</v>
      </c>
      <c r="C993" s="17">
        <v>0.42</v>
      </c>
      <c r="D993" s="22">
        <v>80</v>
      </c>
      <c r="E993" s="23">
        <f t="shared" si="16"/>
        <v>46.4</v>
      </c>
    </row>
    <row r="994" spans="1:5">
      <c r="A994" s="19" t="s">
        <v>1024</v>
      </c>
      <c r="B994" s="21" t="s">
        <v>2757</v>
      </c>
      <c r="C994" s="17">
        <v>0.42</v>
      </c>
      <c r="D994" s="22">
        <v>70</v>
      </c>
      <c r="E994" s="23">
        <f t="shared" si="16"/>
        <v>40.599999999999994</v>
      </c>
    </row>
    <row r="995" spans="1:5">
      <c r="A995" s="19" t="s">
        <v>1025</v>
      </c>
      <c r="B995" s="21" t="s">
        <v>2758</v>
      </c>
      <c r="C995" s="17">
        <v>0.42</v>
      </c>
      <c r="D995" s="22">
        <v>80</v>
      </c>
      <c r="E995" s="23">
        <f t="shared" si="16"/>
        <v>46.4</v>
      </c>
    </row>
    <row r="996" spans="1:5">
      <c r="A996" s="19" t="s">
        <v>1026</v>
      </c>
      <c r="B996" s="21" t="s">
        <v>2759</v>
      </c>
      <c r="C996" s="17">
        <v>0.42</v>
      </c>
      <c r="D996" s="22">
        <v>150</v>
      </c>
      <c r="E996" s="23">
        <f t="shared" si="16"/>
        <v>87</v>
      </c>
    </row>
    <row r="997" spans="1:5">
      <c r="A997" s="19" t="s">
        <v>1027</v>
      </c>
      <c r="B997" s="21" t="s">
        <v>2760</v>
      </c>
      <c r="C997" s="17">
        <v>0.42</v>
      </c>
      <c r="D997" s="22">
        <v>40</v>
      </c>
      <c r="E997" s="23">
        <f t="shared" si="16"/>
        <v>23.2</v>
      </c>
    </row>
    <row r="998" spans="1:5">
      <c r="A998" s="19" t="s">
        <v>1028</v>
      </c>
      <c r="B998" s="21" t="s">
        <v>2761</v>
      </c>
      <c r="C998" s="17">
        <v>0.42</v>
      </c>
      <c r="D998" s="22">
        <v>40</v>
      </c>
      <c r="E998" s="23">
        <f t="shared" si="16"/>
        <v>23.2</v>
      </c>
    </row>
    <row r="999" spans="1:5">
      <c r="A999" s="19" t="s">
        <v>1029</v>
      </c>
      <c r="B999" s="21" t="s">
        <v>2762</v>
      </c>
      <c r="C999" s="17">
        <v>0.42</v>
      </c>
      <c r="D999" s="22">
        <v>70</v>
      </c>
      <c r="E999" s="23">
        <f t="shared" si="16"/>
        <v>40.599999999999994</v>
      </c>
    </row>
    <row r="1000" spans="1:5">
      <c r="A1000" s="19" t="s">
        <v>1030</v>
      </c>
      <c r="B1000" s="21" t="s">
        <v>2763</v>
      </c>
      <c r="C1000" s="17">
        <v>0.42</v>
      </c>
      <c r="D1000" s="22">
        <v>70</v>
      </c>
      <c r="E1000" s="23">
        <f t="shared" si="16"/>
        <v>40.599999999999994</v>
      </c>
    </row>
    <row r="1001" spans="1:5">
      <c r="A1001" s="19" t="s">
        <v>1031</v>
      </c>
      <c r="B1001" s="21" t="s">
        <v>2764</v>
      </c>
      <c r="C1001" s="17">
        <v>0.42</v>
      </c>
      <c r="D1001" s="22">
        <v>70</v>
      </c>
      <c r="E1001" s="23">
        <f t="shared" si="16"/>
        <v>40.599999999999994</v>
      </c>
    </row>
    <row r="1002" spans="1:5">
      <c r="A1002" s="19" t="s">
        <v>1032</v>
      </c>
      <c r="B1002" s="21" t="s">
        <v>2765</v>
      </c>
      <c r="C1002" s="17">
        <v>0.42</v>
      </c>
      <c r="D1002" s="22">
        <v>70</v>
      </c>
      <c r="E1002" s="23">
        <f t="shared" si="16"/>
        <v>40.599999999999994</v>
      </c>
    </row>
    <row r="1003" spans="1:5">
      <c r="A1003" s="19" t="s">
        <v>1033</v>
      </c>
      <c r="B1003" s="21" t="s">
        <v>2766</v>
      </c>
      <c r="C1003" s="17">
        <v>0.42</v>
      </c>
      <c r="D1003" s="22">
        <v>70</v>
      </c>
      <c r="E1003" s="23">
        <f t="shared" si="16"/>
        <v>40.599999999999994</v>
      </c>
    </row>
    <row r="1004" spans="1:5" ht="22.5">
      <c r="A1004" s="19" t="s">
        <v>1034</v>
      </c>
      <c r="B1004" s="21" t="s">
        <v>2767</v>
      </c>
      <c r="C1004" s="17">
        <v>0.42</v>
      </c>
      <c r="D1004" s="22">
        <v>70</v>
      </c>
      <c r="E1004" s="23">
        <f t="shared" si="16"/>
        <v>40.599999999999994</v>
      </c>
    </row>
    <row r="1005" spans="1:5">
      <c r="A1005" s="19" t="s">
        <v>1035</v>
      </c>
      <c r="B1005" s="21" t="s">
        <v>2768</v>
      </c>
      <c r="C1005" s="17">
        <v>0.42</v>
      </c>
      <c r="D1005" s="22">
        <v>70</v>
      </c>
      <c r="E1005" s="23">
        <f t="shared" si="16"/>
        <v>40.599999999999994</v>
      </c>
    </row>
    <row r="1006" spans="1:5" ht="22.5">
      <c r="A1006" s="19" t="s">
        <v>1036</v>
      </c>
      <c r="B1006" s="21" t="s">
        <v>2769</v>
      </c>
      <c r="C1006" s="17">
        <v>0.42</v>
      </c>
      <c r="D1006" s="22">
        <v>160</v>
      </c>
      <c r="E1006" s="23">
        <f t="shared" si="16"/>
        <v>92.8</v>
      </c>
    </row>
    <row r="1007" spans="1:5" ht="22.5">
      <c r="A1007" s="19" t="s">
        <v>1037</v>
      </c>
      <c r="B1007" s="21" t="s">
        <v>2770</v>
      </c>
      <c r="C1007" s="17">
        <v>0.42</v>
      </c>
      <c r="D1007" s="22">
        <v>160</v>
      </c>
      <c r="E1007" s="23">
        <f t="shared" si="16"/>
        <v>92.8</v>
      </c>
    </row>
    <row r="1008" spans="1:5">
      <c r="A1008" s="19" t="s">
        <v>1038</v>
      </c>
      <c r="B1008" s="21" t="s">
        <v>2771</v>
      </c>
      <c r="C1008" s="17">
        <v>0.42</v>
      </c>
      <c r="D1008" s="22">
        <v>40</v>
      </c>
      <c r="E1008" s="23">
        <f t="shared" si="16"/>
        <v>23.2</v>
      </c>
    </row>
    <row r="1009" spans="1:5">
      <c r="A1009" s="19" t="s">
        <v>1039</v>
      </c>
      <c r="B1009" s="21" t="s">
        <v>2772</v>
      </c>
      <c r="C1009" s="17">
        <v>0.42</v>
      </c>
      <c r="D1009" s="22">
        <v>70</v>
      </c>
      <c r="E1009" s="23">
        <f t="shared" si="16"/>
        <v>40.599999999999994</v>
      </c>
    </row>
    <row r="1010" spans="1:5">
      <c r="A1010" s="19" t="s">
        <v>1040</v>
      </c>
      <c r="B1010" s="21" t="s">
        <v>2773</v>
      </c>
      <c r="C1010" s="17">
        <v>0.42</v>
      </c>
      <c r="D1010" s="22">
        <v>70</v>
      </c>
      <c r="E1010" s="23">
        <f t="shared" si="16"/>
        <v>40.599999999999994</v>
      </c>
    </row>
    <row r="1011" spans="1:5">
      <c r="A1011" s="19" t="s">
        <v>1041</v>
      </c>
      <c r="B1011" s="21" t="s">
        <v>2774</v>
      </c>
      <c r="C1011" s="17">
        <v>0.42</v>
      </c>
      <c r="D1011" s="22">
        <v>70</v>
      </c>
      <c r="E1011" s="23">
        <f t="shared" si="16"/>
        <v>40.599999999999994</v>
      </c>
    </row>
    <row r="1012" spans="1:5">
      <c r="A1012" s="19" t="s">
        <v>1042</v>
      </c>
      <c r="B1012" s="21" t="s">
        <v>2775</v>
      </c>
      <c r="C1012" s="17">
        <v>0.42</v>
      </c>
      <c r="D1012" s="22">
        <v>70</v>
      </c>
      <c r="E1012" s="23">
        <f t="shared" si="16"/>
        <v>40.599999999999994</v>
      </c>
    </row>
    <row r="1013" spans="1:5" ht="22.5">
      <c r="A1013" s="19" t="s">
        <v>1043</v>
      </c>
      <c r="B1013" s="21" t="s">
        <v>2776</v>
      </c>
      <c r="C1013" s="17">
        <v>0.42</v>
      </c>
      <c r="D1013" s="22">
        <v>70</v>
      </c>
      <c r="E1013" s="23">
        <f t="shared" si="16"/>
        <v>40.599999999999994</v>
      </c>
    </row>
    <row r="1014" spans="1:5">
      <c r="A1014" s="19" t="s">
        <v>1044</v>
      </c>
      <c r="B1014" s="21" t="s">
        <v>2777</v>
      </c>
      <c r="C1014" s="17">
        <v>0.42</v>
      </c>
      <c r="D1014" s="22">
        <v>70</v>
      </c>
      <c r="E1014" s="23">
        <f t="shared" si="16"/>
        <v>40.599999999999994</v>
      </c>
    </row>
    <row r="1015" spans="1:5">
      <c r="A1015" s="19" t="s">
        <v>1045</v>
      </c>
      <c r="B1015" s="21" t="s">
        <v>2778</v>
      </c>
      <c r="C1015" s="17">
        <v>0.42</v>
      </c>
      <c r="D1015" s="22">
        <v>78</v>
      </c>
      <c r="E1015" s="23">
        <f t="shared" si="16"/>
        <v>45.239999999999995</v>
      </c>
    </row>
    <row r="1016" spans="1:5">
      <c r="A1016" s="19" t="s">
        <v>1046</v>
      </c>
      <c r="B1016" s="21" t="s">
        <v>2779</v>
      </c>
      <c r="C1016" s="17">
        <v>0.42</v>
      </c>
      <c r="D1016" s="22">
        <v>24</v>
      </c>
      <c r="E1016" s="23">
        <f t="shared" si="16"/>
        <v>13.919999999999998</v>
      </c>
    </row>
    <row r="1017" spans="1:5">
      <c r="A1017" s="19" t="s">
        <v>1047</v>
      </c>
      <c r="B1017" s="21" t="s">
        <v>2780</v>
      </c>
      <c r="C1017" s="17">
        <v>0.42</v>
      </c>
      <c r="D1017" s="22">
        <v>40</v>
      </c>
      <c r="E1017" s="23">
        <f t="shared" si="16"/>
        <v>23.2</v>
      </c>
    </row>
    <row r="1018" spans="1:5">
      <c r="A1018" s="19" t="s">
        <v>1048</v>
      </c>
      <c r="B1018" s="21" t="s">
        <v>2781</v>
      </c>
      <c r="C1018" s="17">
        <v>0.42</v>
      </c>
      <c r="D1018" s="22">
        <v>400</v>
      </c>
      <c r="E1018" s="23">
        <f t="shared" si="16"/>
        <v>231.99999999999997</v>
      </c>
    </row>
    <row r="1019" spans="1:5">
      <c r="A1019" s="19" t="s">
        <v>1049</v>
      </c>
      <c r="B1019" s="21" t="s">
        <v>2782</v>
      </c>
      <c r="C1019" s="17">
        <v>0.42</v>
      </c>
      <c r="D1019" s="22">
        <v>400</v>
      </c>
      <c r="E1019" s="23">
        <f t="shared" si="16"/>
        <v>231.99999999999997</v>
      </c>
    </row>
    <row r="1020" spans="1:5">
      <c r="A1020" s="19" t="s">
        <v>1050</v>
      </c>
      <c r="B1020" s="21" t="s">
        <v>2783</v>
      </c>
      <c r="C1020" s="17">
        <v>0.42</v>
      </c>
      <c r="D1020" s="22">
        <v>800</v>
      </c>
      <c r="E1020" s="23">
        <f t="shared" si="16"/>
        <v>463.99999999999994</v>
      </c>
    </row>
    <row r="1021" spans="1:5">
      <c r="A1021" s="19" t="s">
        <v>1051</v>
      </c>
      <c r="B1021" s="21" t="s">
        <v>2784</v>
      </c>
      <c r="C1021" s="17">
        <v>0.42</v>
      </c>
      <c r="D1021" s="22">
        <v>800</v>
      </c>
      <c r="E1021" s="23">
        <f t="shared" si="16"/>
        <v>463.99999999999994</v>
      </c>
    </row>
    <row r="1022" spans="1:5" ht="22.5">
      <c r="A1022" s="19" t="s">
        <v>1052</v>
      </c>
      <c r="B1022" s="21" t="s">
        <v>2785</v>
      </c>
      <c r="C1022" s="17">
        <v>0.42</v>
      </c>
      <c r="D1022" s="22">
        <v>30</v>
      </c>
      <c r="E1022" s="23">
        <f t="shared" si="16"/>
        <v>17.399999999999999</v>
      </c>
    </row>
    <row r="1023" spans="1:5">
      <c r="A1023" s="19" t="s">
        <v>1053</v>
      </c>
      <c r="B1023" s="21" t="s">
        <v>2786</v>
      </c>
      <c r="C1023" s="17">
        <v>0.42</v>
      </c>
      <c r="D1023" s="22">
        <v>30</v>
      </c>
      <c r="E1023" s="23">
        <f t="shared" si="16"/>
        <v>17.399999999999999</v>
      </c>
    </row>
    <row r="1024" spans="1:5">
      <c r="A1024" s="19" t="s">
        <v>1054</v>
      </c>
      <c r="B1024" s="21" t="s">
        <v>2787</v>
      </c>
      <c r="C1024" s="17">
        <v>0.42</v>
      </c>
      <c r="D1024" s="22">
        <v>30</v>
      </c>
      <c r="E1024" s="23">
        <f t="shared" si="16"/>
        <v>17.399999999999999</v>
      </c>
    </row>
    <row r="1025" spans="1:5">
      <c r="A1025" s="19" t="s">
        <v>1055</v>
      </c>
      <c r="B1025" s="21" t="s">
        <v>2788</v>
      </c>
      <c r="C1025" s="17">
        <v>0.42</v>
      </c>
      <c r="D1025" s="22">
        <v>50</v>
      </c>
      <c r="E1025" s="23">
        <f t="shared" si="16"/>
        <v>28.999999999999996</v>
      </c>
    </row>
    <row r="1026" spans="1:5">
      <c r="A1026" s="19" t="s">
        <v>1056</v>
      </c>
      <c r="B1026" s="21" t="s">
        <v>2789</v>
      </c>
      <c r="C1026" s="17">
        <v>0.42</v>
      </c>
      <c r="D1026" s="22">
        <v>30</v>
      </c>
      <c r="E1026" s="23">
        <f t="shared" si="16"/>
        <v>17.399999999999999</v>
      </c>
    </row>
    <row r="1027" spans="1:5">
      <c r="A1027" s="19" t="s">
        <v>1057</v>
      </c>
      <c r="B1027" s="21" t="s">
        <v>2790</v>
      </c>
      <c r="C1027" s="17">
        <v>0.42</v>
      </c>
      <c r="D1027" s="22">
        <v>30</v>
      </c>
      <c r="E1027" s="23">
        <f t="shared" si="16"/>
        <v>17.399999999999999</v>
      </c>
    </row>
    <row r="1028" spans="1:5">
      <c r="A1028" s="19" t="s">
        <v>1058</v>
      </c>
      <c r="B1028" s="21" t="s">
        <v>2791</v>
      </c>
      <c r="C1028" s="17">
        <v>0.42</v>
      </c>
      <c r="D1028" s="22">
        <v>30</v>
      </c>
      <c r="E1028" s="23">
        <f t="shared" si="16"/>
        <v>17.399999999999999</v>
      </c>
    </row>
    <row r="1029" spans="1:5">
      <c r="A1029" s="19" t="s">
        <v>1059</v>
      </c>
      <c r="B1029" s="21" t="s">
        <v>2792</v>
      </c>
      <c r="C1029" s="17">
        <v>0.42</v>
      </c>
      <c r="D1029" s="22">
        <v>70</v>
      </c>
      <c r="E1029" s="23">
        <f t="shared" si="16"/>
        <v>40.599999999999994</v>
      </c>
    </row>
    <row r="1030" spans="1:5">
      <c r="A1030" s="19" t="s">
        <v>1060</v>
      </c>
      <c r="B1030" s="21" t="s">
        <v>2793</v>
      </c>
      <c r="C1030" s="17">
        <v>0.42</v>
      </c>
      <c r="D1030" s="22">
        <v>90</v>
      </c>
      <c r="E1030" s="23">
        <f t="shared" si="16"/>
        <v>52.199999999999996</v>
      </c>
    </row>
    <row r="1031" spans="1:5">
      <c r="A1031" s="19" t="s">
        <v>1061</v>
      </c>
      <c r="B1031" s="21" t="s">
        <v>2794</v>
      </c>
      <c r="C1031" s="17">
        <v>0.42</v>
      </c>
      <c r="D1031" s="22">
        <v>75</v>
      </c>
      <c r="E1031" s="23">
        <f t="shared" si="16"/>
        <v>43.5</v>
      </c>
    </row>
    <row r="1032" spans="1:5">
      <c r="A1032" s="19" t="s">
        <v>1062</v>
      </c>
      <c r="B1032" s="21" t="s">
        <v>2795</v>
      </c>
      <c r="C1032" s="17">
        <v>0.42</v>
      </c>
      <c r="D1032" s="22">
        <v>90</v>
      </c>
      <c r="E1032" s="23">
        <f t="shared" si="16"/>
        <v>52.199999999999996</v>
      </c>
    </row>
    <row r="1033" spans="1:5">
      <c r="A1033" s="19" t="s">
        <v>1063</v>
      </c>
      <c r="B1033" s="21" t="s">
        <v>2796</v>
      </c>
      <c r="C1033" s="17">
        <v>0.42</v>
      </c>
      <c r="D1033" s="22">
        <v>75</v>
      </c>
      <c r="E1033" s="23">
        <f t="shared" si="16"/>
        <v>43.5</v>
      </c>
    </row>
    <row r="1034" spans="1:5">
      <c r="A1034" s="19" t="s">
        <v>1064</v>
      </c>
      <c r="B1034" s="21" t="s">
        <v>2797</v>
      </c>
      <c r="C1034" s="17">
        <v>0.42</v>
      </c>
      <c r="D1034" s="22">
        <v>30</v>
      </c>
      <c r="E1034" s="23">
        <f t="shared" si="16"/>
        <v>17.399999999999999</v>
      </c>
    </row>
    <row r="1035" spans="1:5">
      <c r="A1035" s="19" t="s">
        <v>1065</v>
      </c>
      <c r="B1035" s="21" t="s">
        <v>2798</v>
      </c>
      <c r="C1035" s="17">
        <v>0.42</v>
      </c>
      <c r="D1035" s="22">
        <v>40</v>
      </c>
      <c r="E1035" s="23">
        <f t="shared" si="16"/>
        <v>23.2</v>
      </c>
    </row>
    <row r="1036" spans="1:5">
      <c r="A1036" s="19" t="s">
        <v>1066</v>
      </c>
      <c r="B1036" s="21" t="s">
        <v>2799</v>
      </c>
      <c r="C1036" s="17">
        <v>0.42</v>
      </c>
      <c r="D1036" s="22">
        <v>75</v>
      </c>
      <c r="E1036" s="23">
        <f t="shared" si="16"/>
        <v>43.5</v>
      </c>
    </row>
    <row r="1037" spans="1:5">
      <c r="A1037" s="19" t="s">
        <v>1067</v>
      </c>
      <c r="B1037" s="21" t="s">
        <v>2800</v>
      </c>
      <c r="C1037" s="17">
        <v>0.42</v>
      </c>
      <c r="D1037" s="22">
        <v>300</v>
      </c>
      <c r="E1037" s="23">
        <f t="shared" si="16"/>
        <v>174</v>
      </c>
    </row>
    <row r="1038" spans="1:5">
      <c r="A1038" s="19" t="s">
        <v>1068</v>
      </c>
      <c r="B1038" s="21" t="s">
        <v>2801</v>
      </c>
      <c r="C1038" s="17">
        <v>0.42</v>
      </c>
      <c r="D1038" s="22">
        <v>300</v>
      </c>
      <c r="E1038" s="23">
        <f t="shared" si="16"/>
        <v>174</v>
      </c>
    </row>
    <row r="1039" spans="1:5">
      <c r="A1039" s="19" t="s">
        <v>1069</v>
      </c>
      <c r="B1039" s="21" t="s">
        <v>2802</v>
      </c>
      <c r="C1039" s="17">
        <v>0.42</v>
      </c>
      <c r="D1039" s="22">
        <v>500</v>
      </c>
      <c r="E1039" s="23">
        <f t="shared" si="16"/>
        <v>290</v>
      </c>
    </row>
    <row r="1040" spans="1:5">
      <c r="A1040" s="19" t="s">
        <v>1070</v>
      </c>
      <c r="B1040" s="21" t="s">
        <v>2803</v>
      </c>
      <c r="C1040" s="17">
        <v>0.42</v>
      </c>
      <c r="D1040" s="22">
        <v>500</v>
      </c>
      <c r="E1040" s="23">
        <f t="shared" si="16"/>
        <v>290</v>
      </c>
    </row>
    <row r="1041" spans="1:5">
      <c r="A1041" s="19" t="s">
        <v>1071</v>
      </c>
      <c r="B1041" s="21" t="s">
        <v>2804</v>
      </c>
      <c r="C1041" s="17">
        <v>0.42</v>
      </c>
      <c r="D1041" s="22">
        <v>75</v>
      </c>
      <c r="E1041" s="23">
        <f t="shared" si="16"/>
        <v>43.5</v>
      </c>
    </row>
    <row r="1042" spans="1:5">
      <c r="A1042" s="19" t="s">
        <v>1072</v>
      </c>
      <c r="B1042" s="21" t="s">
        <v>2805</v>
      </c>
      <c r="C1042" s="17">
        <v>0.42</v>
      </c>
      <c r="D1042" s="22">
        <v>75</v>
      </c>
      <c r="E1042" s="23">
        <f t="shared" si="16"/>
        <v>43.5</v>
      </c>
    </row>
    <row r="1043" spans="1:5">
      <c r="A1043" s="19" t="s">
        <v>1073</v>
      </c>
      <c r="B1043" s="21" t="s">
        <v>2806</v>
      </c>
      <c r="C1043" s="17">
        <v>0.42</v>
      </c>
      <c r="D1043" s="22">
        <v>70</v>
      </c>
      <c r="E1043" s="23">
        <f t="shared" si="16"/>
        <v>40.599999999999994</v>
      </c>
    </row>
    <row r="1044" spans="1:5">
      <c r="A1044" s="19" t="s">
        <v>1074</v>
      </c>
      <c r="B1044" s="21" t="s">
        <v>2745</v>
      </c>
      <c r="C1044" s="17">
        <v>0.42</v>
      </c>
      <c r="D1044" s="22">
        <v>90</v>
      </c>
      <c r="E1044" s="23">
        <f t="shared" si="16"/>
        <v>52.199999999999996</v>
      </c>
    </row>
    <row r="1045" spans="1:5">
      <c r="A1045" s="19" t="s">
        <v>1075</v>
      </c>
      <c r="B1045" s="21" t="s">
        <v>2745</v>
      </c>
      <c r="C1045" s="17">
        <v>0.42</v>
      </c>
      <c r="D1045" s="22">
        <v>90</v>
      </c>
      <c r="E1045" s="23">
        <f t="shared" si="16"/>
        <v>52.199999999999996</v>
      </c>
    </row>
    <row r="1046" spans="1:5">
      <c r="A1046" s="19" t="s">
        <v>1076</v>
      </c>
      <c r="B1046" s="21" t="s">
        <v>2807</v>
      </c>
      <c r="C1046" s="17">
        <v>0.42</v>
      </c>
      <c r="D1046" s="22">
        <v>70</v>
      </c>
      <c r="E1046" s="23">
        <f t="shared" si="16"/>
        <v>40.599999999999994</v>
      </c>
    </row>
    <row r="1047" spans="1:5">
      <c r="A1047" s="19" t="s">
        <v>1077</v>
      </c>
      <c r="B1047" s="21" t="s">
        <v>2746</v>
      </c>
      <c r="C1047" s="17">
        <v>0.42</v>
      </c>
      <c r="D1047" s="22">
        <v>60</v>
      </c>
      <c r="E1047" s="23">
        <f t="shared" si="16"/>
        <v>34.799999999999997</v>
      </c>
    </row>
    <row r="1048" spans="1:5">
      <c r="A1048" s="19" t="s">
        <v>1078</v>
      </c>
      <c r="B1048" s="21" t="s">
        <v>2746</v>
      </c>
      <c r="C1048" s="17">
        <v>0.42</v>
      </c>
      <c r="D1048" s="22">
        <v>60</v>
      </c>
      <c r="E1048" s="23">
        <f t="shared" ref="E1048:E1097" si="17">SUM(D1048*0.58)</f>
        <v>34.799999999999997</v>
      </c>
    </row>
    <row r="1049" spans="1:5">
      <c r="A1049" s="19" t="s">
        <v>1079</v>
      </c>
      <c r="B1049" s="21" t="s">
        <v>2808</v>
      </c>
      <c r="C1049" s="17">
        <v>0.42</v>
      </c>
      <c r="D1049" s="22">
        <v>60</v>
      </c>
      <c r="E1049" s="23">
        <f t="shared" si="17"/>
        <v>34.799999999999997</v>
      </c>
    </row>
    <row r="1050" spans="1:5">
      <c r="A1050" s="19" t="s">
        <v>1080</v>
      </c>
      <c r="B1050" s="21" t="s">
        <v>2808</v>
      </c>
      <c r="C1050" s="17">
        <v>0.42</v>
      </c>
      <c r="D1050" s="22">
        <v>60</v>
      </c>
      <c r="E1050" s="23">
        <f t="shared" si="17"/>
        <v>34.799999999999997</v>
      </c>
    </row>
    <row r="1051" spans="1:5">
      <c r="A1051" s="19" t="s">
        <v>1081</v>
      </c>
      <c r="B1051" s="21" t="s">
        <v>2809</v>
      </c>
      <c r="C1051" s="17">
        <v>0.42</v>
      </c>
      <c r="D1051" s="22">
        <v>70</v>
      </c>
      <c r="E1051" s="23">
        <f t="shared" si="17"/>
        <v>40.599999999999994</v>
      </c>
    </row>
    <row r="1052" spans="1:5">
      <c r="A1052" s="19" t="s">
        <v>1082</v>
      </c>
      <c r="B1052" s="21" t="s">
        <v>2810</v>
      </c>
      <c r="C1052" s="17">
        <v>0.42</v>
      </c>
      <c r="D1052" s="22">
        <v>70</v>
      </c>
      <c r="E1052" s="23">
        <f t="shared" si="17"/>
        <v>40.599999999999994</v>
      </c>
    </row>
    <row r="1053" spans="1:5">
      <c r="A1053" s="19" t="s">
        <v>1083</v>
      </c>
      <c r="B1053" s="21" t="s">
        <v>2811</v>
      </c>
      <c r="C1053" s="17">
        <v>0.42</v>
      </c>
      <c r="D1053" s="22">
        <v>100</v>
      </c>
      <c r="E1053" s="23">
        <f t="shared" si="17"/>
        <v>57.999999999999993</v>
      </c>
    </row>
    <row r="1054" spans="1:5">
      <c r="A1054" s="19" t="s">
        <v>1084</v>
      </c>
      <c r="B1054" s="21" t="s">
        <v>2812</v>
      </c>
      <c r="C1054" s="17">
        <v>0.42</v>
      </c>
      <c r="D1054" s="22">
        <v>100</v>
      </c>
      <c r="E1054" s="23">
        <f t="shared" si="17"/>
        <v>57.999999999999993</v>
      </c>
    </row>
    <row r="1055" spans="1:5">
      <c r="A1055" s="19" t="s">
        <v>1085</v>
      </c>
      <c r="B1055" s="21" t="s">
        <v>2813</v>
      </c>
      <c r="C1055" s="17">
        <v>0.42</v>
      </c>
      <c r="D1055" s="22">
        <v>150</v>
      </c>
      <c r="E1055" s="23">
        <f t="shared" si="17"/>
        <v>87</v>
      </c>
    </row>
    <row r="1056" spans="1:5">
      <c r="A1056" s="19" t="s">
        <v>1086</v>
      </c>
      <c r="B1056" s="21" t="s">
        <v>2814</v>
      </c>
      <c r="C1056" s="17">
        <v>0.42</v>
      </c>
      <c r="D1056" s="22">
        <v>150</v>
      </c>
      <c r="E1056" s="23">
        <f t="shared" si="17"/>
        <v>87</v>
      </c>
    </row>
    <row r="1057" spans="1:5" ht="22.5">
      <c r="A1057" s="19" t="s">
        <v>1087</v>
      </c>
      <c r="B1057" s="21" t="s">
        <v>2815</v>
      </c>
      <c r="C1057" s="17">
        <v>0.42</v>
      </c>
      <c r="D1057" s="22">
        <v>50</v>
      </c>
      <c r="E1057" s="23">
        <f t="shared" si="17"/>
        <v>28.999999999999996</v>
      </c>
    </row>
    <row r="1058" spans="1:5">
      <c r="A1058" s="19" t="s">
        <v>1088</v>
      </c>
      <c r="B1058" s="21" t="s">
        <v>2816</v>
      </c>
      <c r="C1058" s="17">
        <v>0.42</v>
      </c>
      <c r="D1058" s="22">
        <v>450</v>
      </c>
      <c r="E1058" s="23">
        <f t="shared" si="17"/>
        <v>261</v>
      </c>
    </row>
    <row r="1059" spans="1:5">
      <c r="A1059" s="19" t="s">
        <v>1089</v>
      </c>
      <c r="B1059" s="21" t="s">
        <v>2817</v>
      </c>
      <c r="C1059" s="17">
        <v>0.42</v>
      </c>
      <c r="D1059" s="22">
        <v>450</v>
      </c>
      <c r="E1059" s="23">
        <f t="shared" si="17"/>
        <v>261</v>
      </c>
    </row>
    <row r="1060" spans="1:5">
      <c r="A1060" s="19" t="s">
        <v>1090</v>
      </c>
      <c r="B1060" s="21" t="s">
        <v>2818</v>
      </c>
      <c r="C1060" s="17">
        <v>0.42</v>
      </c>
      <c r="D1060" s="22">
        <v>450</v>
      </c>
      <c r="E1060" s="23">
        <f t="shared" si="17"/>
        <v>261</v>
      </c>
    </row>
    <row r="1061" spans="1:5">
      <c r="A1061" s="19" t="s">
        <v>1091</v>
      </c>
      <c r="B1061" s="21" t="s">
        <v>2819</v>
      </c>
      <c r="C1061" s="17">
        <v>0.42</v>
      </c>
      <c r="D1061" s="22">
        <v>450</v>
      </c>
      <c r="E1061" s="23">
        <f t="shared" si="17"/>
        <v>261</v>
      </c>
    </row>
    <row r="1062" spans="1:5">
      <c r="A1062" s="19" t="s">
        <v>1092</v>
      </c>
      <c r="B1062" s="21" t="s">
        <v>2820</v>
      </c>
      <c r="C1062" s="17">
        <v>0.42</v>
      </c>
      <c r="D1062" s="22">
        <v>450</v>
      </c>
      <c r="E1062" s="23">
        <f t="shared" si="17"/>
        <v>261</v>
      </c>
    </row>
    <row r="1063" spans="1:5">
      <c r="A1063" s="19" t="s">
        <v>1093</v>
      </c>
      <c r="B1063" s="21" t="s">
        <v>2821</v>
      </c>
      <c r="C1063" s="17">
        <v>0.42</v>
      </c>
      <c r="D1063" s="22">
        <v>450</v>
      </c>
      <c r="E1063" s="23">
        <f t="shared" si="17"/>
        <v>261</v>
      </c>
    </row>
    <row r="1064" spans="1:5" ht="22.5">
      <c r="A1064" s="19" t="s">
        <v>1094</v>
      </c>
      <c r="B1064" s="21" t="s">
        <v>2822</v>
      </c>
      <c r="C1064" s="17">
        <v>0.42</v>
      </c>
      <c r="D1064" s="22">
        <v>450</v>
      </c>
      <c r="E1064" s="23">
        <f t="shared" si="17"/>
        <v>261</v>
      </c>
    </row>
    <row r="1065" spans="1:5" ht="22.5">
      <c r="A1065" s="19" t="s">
        <v>1095</v>
      </c>
      <c r="B1065" s="21" t="s">
        <v>2823</v>
      </c>
      <c r="C1065" s="17">
        <v>0.42</v>
      </c>
      <c r="D1065" s="22">
        <v>450</v>
      </c>
      <c r="E1065" s="23">
        <f t="shared" si="17"/>
        <v>261</v>
      </c>
    </row>
    <row r="1066" spans="1:5">
      <c r="A1066" s="19" t="s">
        <v>1096</v>
      </c>
      <c r="B1066" s="21" t="s">
        <v>2824</v>
      </c>
      <c r="C1066" s="17">
        <v>0.42</v>
      </c>
      <c r="D1066" s="22">
        <v>500</v>
      </c>
      <c r="E1066" s="23">
        <f t="shared" si="17"/>
        <v>290</v>
      </c>
    </row>
    <row r="1067" spans="1:5">
      <c r="A1067" s="19" t="s">
        <v>1097</v>
      </c>
      <c r="B1067" s="21" t="s">
        <v>2826</v>
      </c>
      <c r="C1067" s="17">
        <v>0.42</v>
      </c>
      <c r="D1067" s="22">
        <v>70</v>
      </c>
      <c r="E1067" s="23">
        <f t="shared" si="17"/>
        <v>40.599999999999994</v>
      </c>
    </row>
    <row r="1068" spans="1:5">
      <c r="A1068" s="19" t="s">
        <v>1098</v>
      </c>
      <c r="B1068" s="21" t="s">
        <v>2827</v>
      </c>
      <c r="C1068" s="17">
        <v>0.42</v>
      </c>
      <c r="D1068" s="22">
        <v>500</v>
      </c>
      <c r="E1068" s="23">
        <f t="shared" si="17"/>
        <v>290</v>
      </c>
    </row>
    <row r="1069" spans="1:5" ht="22.5">
      <c r="A1069" s="19" t="s">
        <v>1099</v>
      </c>
      <c r="B1069" s="21" t="s">
        <v>2828</v>
      </c>
      <c r="C1069" s="17">
        <v>0.42</v>
      </c>
      <c r="D1069" s="22">
        <v>500</v>
      </c>
      <c r="E1069" s="23">
        <f t="shared" si="17"/>
        <v>290</v>
      </c>
    </row>
    <row r="1070" spans="1:5">
      <c r="A1070" s="19" t="s">
        <v>1100</v>
      </c>
      <c r="B1070" s="21" t="s">
        <v>2829</v>
      </c>
      <c r="C1070" s="17">
        <v>0.42</v>
      </c>
      <c r="D1070" s="22">
        <v>500</v>
      </c>
      <c r="E1070" s="23">
        <f t="shared" si="17"/>
        <v>290</v>
      </c>
    </row>
    <row r="1071" spans="1:5">
      <c r="A1071" s="19" t="s">
        <v>1101</v>
      </c>
      <c r="B1071" s="21" t="s">
        <v>2830</v>
      </c>
      <c r="C1071" s="17">
        <v>0.42</v>
      </c>
      <c r="D1071" s="22">
        <v>500</v>
      </c>
      <c r="E1071" s="23">
        <f t="shared" si="17"/>
        <v>290</v>
      </c>
    </row>
    <row r="1072" spans="1:5">
      <c r="A1072" s="19" t="s">
        <v>1102</v>
      </c>
      <c r="B1072" s="21" t="s">
        <v>2831</v>
      </c>
      <c r="C1072" s="17">
        <v>0.42</v>
      </c>
      <c r="D1072" s="22">
        <v>500</v>
      </c>
      <c r="E1072" s="23">
        <f t="shared" si="17"/>
        <v>290</v>
      </c>
    </row>
    <row r="1073" spans="1:5">
      <c r="A1073" s="19" t="s">
        <v>1103</v>
      </c>
      <c r="B1073" s="21" t="s">
        <v>2832</v>
      </c>
      <c r="C1073" s="17">
        <v>0.42</v>
      </c>
      <c r="D1073" s="22">
        <v>500</v>
      </c>
      <c r="E1073" s="23">
        <f t="shared" si="17"/>
        <v>290</v>
      </c>
    </row>
    <row r="1074" spans="1:5" ht="22.5">
      <c r="A1074" s="19" t="s">
        <v>1104</v>
      </c>
      <c r="B1074" s="21" t="s">
        <v>2833</v>
      </c>
      <c r="C1074" s="17">
        <v>0.42</v>
      </c>
      <c r="D1074" s="22">
        <v>500</v>
      </c>
      <c r="E1074" s="23">
        <f t="shared" si="17"/>
        <v>290</v>
      </c>
    </row>
    <row r="1075" spans="1:5" ht="22.5">
      <c r="A1075" s="19" t="s">
        <v>1105</v>
      </c>
      <c r="B1075" s="21" t="s">
        <v>2834</v>
      </c>
      <c r="C1075" s="17">
        <v>0.42</v>
      </c>
      <c r="D1075" s="22">
        <v>500</v>
      </c>
      <c r="E1075" s="23">
        <f t="shared" si="17"/>
        <v>290</v>
      </c>
    </row>
    <row r="1076" spans="1:5" ht="22.5">
      <c r="A1076" s="19" t="s">
        <v>1106</v>
      </c>
      <c r="B1076" s="21" t="s">
        <v>2835</v>
      </c>
      <c r="C1076" s="17">
        <v>0.42</v>
      </c>
      <c r="D1076" s="22">
        <v>550</v>
      </c>
      <c r="E1076" s="23">
        <f t="shared" si="17"/>
        <v>319</v>
      </c>
    </row>
    <row r="1077" spans="1:5" ht="22.5">
      <c r="A1077" s="19" t="s">
        <v>1107</v>
      </c>
      <c r="B1077" s="21" t="s">
        <v>2836</v>
      </c>
      <c r="C1077" s="17">
        <v>0.42</v>
      </c>
      <c r="D1077" s="22">
        <v>500</v>
      </c>
      <c r="E1077" s="23">
        <f t="shared" si="17"/>
        <v>290</v>
      </c>
    </row>
    <row r="1078" spans="1:5">
      <c r="A1078" s="19" t="s">
        <v>1108</v>
      </c>
      <c r="B1078" s="21" t="s">
        <v>2837</v>
      </c>
      <c r="C1078" s="17">
        <v>0.42</v>
      </c>
      <c r="D1078" s="22">
        <v>30</v>
      </c>
      <c r="E1078" s="23">
        <f t="shared" si="17"/>
        <v>17.399999999999999</v>
      </c>
    </row>
    <row r="1079" spans="1:5">
      <c r="A1079" s="19" t="s">
        <v>1109</v>
      </c>
      <c r="B1079" s="21" t="s">
        <v>2838</v>
      </c>
      <c r="C1079" s="17">
        <v>0.42</v>
      </c>
      <c r="D1079" s="22">
        <v>30</v>
      </c>
      <c r="E1079" s="23">
        <f t="shared" si="17"/>
        <v>17.399999999999999</v>
      </c>
    </row>
    <row r="1080" spans="1:5">
      <c r="A1080" s="19" t="s">
        <v>1110</v>
      </c>
      <c r="B1080" s="21" t="s">
        <v>2839</v>
      </c>
      <c r="C1080" s="17">
        <v>0.42</v>
      </c>
      <c r="D1080" s="22">
        <v>30</v>
      </c>
      <c r="E1080" s="23">
        <f t="shared" si="17"/>
        <v>17.399999999999999</v>
      </c>
    </row>
    <row r="1081" spans="1:5">
      <c r="A1081" s="19" t="s">
        <v>1111</v>
      </c>
      <c r="B1081" s="21" t="s">
        <v>2840</v>
      </c>
      <c r="C1081" s="17">
        <v>0.42</v>
      </c>
      <c r="D1081" s="22">
        <v>30</v>
      </c>
      <c r="E1081" s="23">
        <f t="shared" si="17"/>
        <v>17.399999999999999</v>
      </c>
    </row>
    <row r="1082" spans="1:5">
      <c r="A1082" s="19" t="s">
        <v>1112</v>
      </c>
      <c r="B1082" s="21" t="s">
        <v>2841</v>
      </c>
      <c r="C1082" s="17">
        <v>0.42</v>
      </c>
      <c r="D1082" s="22">
        <v>30</v>
      </c>
      <c r="E1082" s="23">
        <f t="shared" si="17"/>
        <v>17.399999999999999</v>
      </c>
    </row>
    <row r="1083" spans="1:5">
      <c r="A1083" s="19" t="s">
        <v>1113</v>
      </c>
      <c r="B1083" s="21" t="s">
        <v>2842</v>
      </c>
      <c r="C1083" s="17">
        <v>0.42</v>
      </c>
      <c r="D1083" s="22">
        <v>30</v>
      </c>
      <c r="E1083" s="23">
        <f t="shared" si="17"/>
        <v>17.399999999999999</v>
      </c>
    </row>
    <row r="1084" spans="1:5">
      <c r="A1084" s="19" t="s">
        <v>1114</v>
      </c>
      <c r="B1084" s="21" t="s">
        <v>2843</v>
      </c>
      <c r="C1084" s="17">
        <v>0.42</v>
      </c>
      <c r="D1084" s="22">
        <v>30</v>
      </c>
      <c r="E1084" s="23">
        <f t="shared" si="17"/>
        <v>17.399999999999999</v>
      </c>
    </row>
    <row r="1085" spans="1:5">
      <c r="A1085" s="19" t="s">
        <v>1115</v>
      </c>
      <c r="B1085" s="21" t="s">
        <v>2844</v>
      </c>
      <c r="C1085" s="17">
        <v>0.42</v>
      </c>
      <c r="D1085" s="22">
        <v>30</v>
      </c>
      <c r="E1085" s="23">
        <f t="shared" si="17"/>
        <v>17.399999999999999</v>
      </c>
    </row>
    <row r="1086" spans="1:5">
      <c r="A1086" s="19" t="s">
        <v>1116</v>
      </c>
      <c r="B1086" s="21" t="s">
        <v>2235</v>
      </c>
      <c r="C1086" s="17">
        <v>0.42</v>
      </c>
      <c r="D1086" s="22">
        <v>3390</v>
      </c>
      <c r="E1086" s="23">
        <f t="shared" si="17"/>
        <v>1966.1999999999998</v>
      </c>
    </row>
    <row r="1087" spans="1:5">
      <c r="A1087" s="19" t="s">
        <v>1117</v>
      </c>
      <c r="B1087" s="21" t="s">
        <v>2236</v>
      </c>
      <c r="C1087" s="17">
        <v>0.42</v>
      </c>
      <c r="D1087" s="22">
        <v>4190</v>
      </c>
      <c r="E1087" s="23">
        <f t="shared" si="17"/>
        <v>2430.1999999999998</v>
      </c>
    </row>
    <row r="1088" spans="1:5">
      <c r="A1088" s="19" t="s">
        <v>1118</v>
      </c>
      <c r="B1088" s="21" t="s">
        <v>2845</v>
      </c>
      <c r="C1088" s="17">
        <v>0.42</v>
      </c>
      <c r="D1088" s="22">
        <v>130</v>
      </c>
      <c r="E1088" s="23">
        <f t="shared" si="17"/>
        <v>75.399999999999991</v>
      </c>
    </row>
    <row r="1089" spans="1:5">
      <c r="A1089" s="19" t="s">
        <v>1119</v>
      </c>
      <c r="B1089" s="21" t="s">
        <v>2846</v>
      </c>
      <c r="C1089" s="17">
        <v>0.42</v>
      </c>
      <c r="D1089" s="22">
        <v>150</v>
      </c>
      <c r="E1089" s="23">
        <f t="shared" si="17"/>
        <v>87</v>
      </c>
    </row>
    <row r="1090" spans="1:5">
      <c r="A1090" s="19" t="s">
        <v>1120</v>
      </c>
      <c r="B1090" s="21" t="s">
        <v>2847</v>
      </c>
      <c r="C1090" s="17">
        <v>0.42</v>
      </c>
      <c r="D1090" s="22">
        <v>50</v>
      </c>
      <c r="E1090" s="23">
        <f t="shared" si="17"/>
        <v>28.999999999999996</v>
      </c>
    </row>
    <row r="1091" spans="1:5" ht="22.5">
      <c r="A1091" s="19" t="s">
        <v>1121</v>
      </c>
      <c r="B1091" s="21" t="s">
        <v>2848</v>
      </c>
      <c r="C1091" s="17">
        <v>0.42</v>
      </c>
      <c r="D1091" s="22">
        <v>90</v>
      </c>
      <c r="E1091" s="23">
        <f t="shared" si="17"/>
        <v>52.199999999999996</v>
      </c>
    </row>
    <row r="1092" spans="1:5" ht="22.5">
      <c r="A1092" s="19" t="s">
        <v>1122</v>
      </c>
      <c r="B1092" s="21" t="s">
        <v>2849</v>
      </c>
      <c r="C1092" s="17">
        <v>0.42</v>
      </c>
      <c r="D1092" s="22">
        <v>90</v>
      </c>
      <c r="E1092" s="23">
        <f t="shared" si="17"/>
        <v>52.199999999999996</v>
      </c>
    </row>
    <row r="1093" spans="1:5">
      <c r="A1093" s="19" t="s">
        <v>1123</v>
      </c>
      <c r="B1093" s="21" t="s">
        <v>2850</v>
      </c>
      <c r="C1093" s="17">
        <v>0.42</v>
      </c>
      <c r="D1093" s="22">
        <v>50</v>
      </c>
      <c r="E1093" s="23">
        <f t="shared" si="17"/>
        <v>28.999999999999996</v>
      </c>
    </row>
    <row r="1094" spans="1:5" ht="22.5">
      <c r="A1094" s="19" t="s">
        <v>1124</v>
      </c>
      <c r="B1094" s="21" t="s">
        <v>2851</v>
      </c>
      <c r="C1094" s="17">
        <v>0.42</v>
      </c>
      <c r="D1094" s="22">
        <v>90</v>
      </c>
      <c r="E1094" s="23">
        <f t="shared" si="17"/>
        <v>52.199999999999996</v>
      </c>
    </row>
    <row r="1095" spans="1:5">
      <c r="A1095" s="19" t="s">
        <v>1125</v>
      </c>
      <c r="B1095" s="21" t="s">
        <v>2852</v>
      </c>
      <c r="C1095" s="17">
        <v>0.42</v>
      </c>
      <c r="D1095" s="22">
        <v>150</v>
      </c>
      <c r="E1095" s="23">
        <f t="shared" si="17"/>
        <v>87</v>
      </c>
    </row>
    <row r="1096" spans="1:5">
      <c r="A1096" s="19" t="s">
        <v>1126</v>
      </c>
      <c r="B1096" s="21" t="s">
        <v>2853</v>
      </c>
      <c r="C1096" s="17">
        <v>0.42</v>
      </c>
      <c r="D1096" s="22">
        <v>150</v>
      </c>
      <c r="E1096" s="23">
        <f t="shared" si="17"/>
        <v>87</v>
      </c>
    </row>
    <row r="1097" spans="1:5">
      <c r="A1097" s="19" t="s">
        <v>1127</v>
      </c>
      <c r="B1097" s="21" t="s">
        <v>2854</v>
      </c>
      <c r="C1097" s="17">
        <v>0.42</v>
      </c>
      <c r="D1097" s="22">
        <v>150</v>
      </c>
      <c r="E1097" s="23">
        <f t="shared" si="17"/>
        <v>87</v>
      </c>
    </row>
    <row r="1098" spans="1:5">
      <c r="A1098" s="19" t="s">
        <v>1128</v>
      </c>
      <c r="B1098" s="21" t="s">
        <v>2855</v>
      </c>
      <c r="C1098" s="17">
        <v>0.42</v>
      </c>
      <c r="D1098" s="22">
        <v>150</v>
      </c>
      <c r="E1098" s="23">
        <f t="shared" ref="E1098:E1157" si="18">SUM(D1098*0.58)</f>
        <v>87</v>
      </c>
    </row>
    <row r="1099" spans="1:5">
      <c r="A1099" s="19" t="s">
        <v>1129</v>
      </c>
      <c r="B1099" s="21" t="s">
        <v>2856</v>
      </c>
      <c r="C1099" s="17">
        <v>0.42</v>
      </c>
      <c r="D1099" s="22">
        <v>150</v>
      </c>
      <c r="E1099" s="23">
        <f t="shared" si="18"/>
        <v>87</v>
      </c>
    </row>
    <row r="1100" spans="1:5">
      <c r="A1100" s="19" t="s">
        <v>1130</v>
      </c>
      <c r="B1100" s="21" t="s">
        <v>2857</v>
      </c>
      <c r="C1100" s="17">
        <v>0.42</v>
      </c>
      <c r="D1100" s="22">
        <v>150</v>
      </c>
      <c r="E1100" s="23">
        <f t="shared" si="18"/>
        <v>87</v>
      </c>
    </row>
    <row r="1101" spans="1:5">
      <c r="A1101" s="19" t="s">
        <v>1131</v>
      </c>
      <c r="B1101" s="21" t="s">
        <v>2858</v>
      </c>
      <c r="C1101" s="17">
        <v>0.42</v>
      </c>
      <c r="D1101" s="22">
        <v>150</v>
      </c>
      <c r="E1101" s="23">
        <f t="shared" si="18"/>
        <v>87</v>
      </c>
    </row>
    <row r="1102" spans="1:5">
      <c r="A1102" s="19" t="s">
        <v>1132</v>
      </c>
      <c r="B1102" s="21" t="s">
        <v>2859</v>
      </c>
      <c r="C1102" s="17">
        <v>0.42</v>
      </c>
      <c r="D1102" s="22">
        <v>150</v>
      </c>
      <c r="E1102" s="23">
        <f t="shared" si="18"/>
        <v>87</v>
      </c>
    </row>
    <row r="1103" spans="1:5">
      <c r="A1103" s="19" t="s">
        <v>1133</v>
      </c>
      <c r="B1103" s="21" t="s">
        <v>2860</v>
      </c>
      <c r="C1103" s="17">
        <v>0.42</v>
      </c>
      <c r="D1103" s="22">
        <v>100</v>
      </c>
      <c r="E1103" s="23">
        <f t="shared" si="18"/>
        <v>57.999999999999993</v>
      </c>
    </row>
    <row r="1104" spans="1:5" ht="22.5">
      <c r="A1104" s="19" t="s">
        <v>1134</v>
      </c>
      <c r="B1104" s="21" t="s">
        <v>2861</v>
      </c>
      <c r="C1104" s="17">
        <v>0.42</v>
      </c>
      <c r="D1104" s="22">
        <v>110</v>
      </c>
      <c r="E1104" s="23">
        <f t="shared" si="18"/>
        <v>63.8</v>
      </c>
    </row>
    <row r="1105" spans="1:5" ht="22.5">
      <c r="A1105" s="19" t="s">
        <v>1135</v>
      </c>
      <c r="B1105" s="21" t="s">
        <v>2862</v>
      </c>
      <c r="C1105" s="17">
        <v>0.42</v>
      </c>
      <c r="D1105" s="22">
        <v>110</v>
      </c>
      <c r="E1105" s="23">
        <f t="shared" si="18"/>
        <v>63.8</v>
      </c>
    </row>
    <row r="1106" spans="1:5" ht="22.5">
      <c r="A1106" s="19" t="s">
        <v>1136</v>
      </c>
      <c r="B1106" s="21" t="s">
        <v>2863</v>
      </c>
      <c r="C1106" s="17">
        <v>0.42</v>
      </c>
      <c r="D1106" s="22">
        <v>110</v>
      </c>
      <c r="E1106" s="23">
        <f t="shared" si="18"/>
        <v>63.8</v>
      </c>
    </row>
    <row r="1107" spans="1:5" ht="22.5">
      <c r="A1107" s="19" t="s">
        <v>1137</v>
      </c>
      <c r="B1107" s="21" t="s">
        <v>2864</v>
      </c>
      <c r="C1107" s="17">
        <v>0.42</v>
      </c>
      <c r="D1107" s="22">
        <v>90</v>
      </c>
      <c r="E1107" s="23">
        <f t="shared" si="18"/>
        <v>52.199999999999996</v>
      </c>
    </row>
    <row r="1108" spans="1:5" ht="22.5">
      <c r="A1108" s="19" t="s">
        <v>1138</v>
      </c>
      <c r="B1108" s="21" t="s">
        <v>2865</v>
      </c>
      <c r="C1108" s="17">
        <v>0.42</v>
      </c>
      <c r="D1108" s="22">
        <v>110</v>
      </c>
      <c r="E1108" s="23">
        <f t="shared" si="18"/>
        <v>63.8</v>
      </c>
    </row>
    <row r="1109" spans="1:5" ht="22.5">
      <c r="A1109" s="19" t="s">
        <v>1139</v>
      </c>
      <c r="B1109" s="21" t="s">
        <v>2866</v>
      </c>
      <c r="C1109" s="17">
        <v>0.42</v>
      </c>
      <c r="D1109" s="22">
        <v>110</v>
      </c>
      <c r="E1109" s="23">
        <f t="shared" si="18"/>
        <v>63.8</v>
      </c>
    </row>
    <row r="1110" spans="1:5" ht="22.5">
      <c r="A1110" s="19" t="s">
        <v>1140</v>
      </c>
      <c r="B1110" s="21" t="s">
        <v>2867</v>
      </c>
      <c r="C1110" s="17">
        <v>0.42</v>
      </c>
      <c r="D1110" s="22">
        <v>110</v>
      </c>
      <c r="E1110" s="23">
        <f t="shared" si="18"/>
        <v>63.8</v>
      </c>
    </row>
    <row r="1111" spans="1:5" ht="22.5">
      <c r="A1111" s="19" t="s">
        <v>1141</v>
      </c>
      <c r="B1111" s="21" t="s">
        <v>2868</v>
      </c>
      <c r="C1111" s="17">
        <v>0.42</v>
      </c>
      <c r="D1111" s="22">
        <v>90</v>
      </c>
      <c r="E1111" s="23">
        <f t="shared" si="18"/>
        <v>52.199999999999996</v>
      </c>
    </row>
    <row r="1112" spans="1:5" ht="22.5">
      <c r="A1112" s="19" t="s">
        <v>1142</v>
      </c>
      <c r="B1112" s="21" t="s">
        <v>2869</v>
      </c>
      <c r="C1112" s="17">
        <v>0.42</v>
      </c>
      <c r="D1112" s="22">
        <v>130</v>
      </c>
      <c r="E1112" s="23">
        <f t="shared" si="18"/>
        <v>75.399999999999991</v>
      </c>
    </row>
    <row r="1113" spans="1:5">
      <c r="A1113" s="19" t="s">
        <v>1143</v>
      </c>
      <c r="B1113" s="21" t="s">
        <v>2870</v>
      </c>
      <c r="C1113" s="17">
        <v>0.42</v>
      </c>
      <c r="D1113" s="22">
        <v>130</v>
      </c>
      <c r="E1113" s="23">
        <f t="shared" si="18"/>
        <v>75.399999999999991</v>
      </c>
    </row>
    <row r="1114" spans="1:5">
      <c r="A1114" s="19" t="s">
        <v>1144</v>
      </c>
      <c r="B1114" s="21" t="s">
        <v>2871</v>
      </c>
      <c r="C1114" s="17">
        <v>0.42</v>
      </c>
      <c r="D1114" s="22">
        <v>54</v>
      </c>
      <c r="E1114" s="23">
        <f t="shared" si="18"/>
        <v>31.319999999999997</v>
      </c>
    </row>
    <row r="1115" spans="1:5" ht="22.5">
      <c r="A1115" s="19" t="s">
        <v>1145</v>
      </c>
      <c r="B1115" s="21" t="s">
        <v>2872</v>
      </c>
      <c r="C1115" s="17">
        <v>0.42</v>
      </c>
      <c r="D1115" s="22">
        <v>40</v>
      </c>
      <c r="E1115" s="23">
        <f t="shared" si="18"/>
        <v>23.2</v>
      </c>
    </row>
    <row r="1116" spans="1:5" ht="22.5">
      <c r="A1116" s="19" t="s">
        <v>1146</v>
      </c>
      <c r="B1116" s="21" t="s">
        <v>2873</v>
      </c>
      <c r="C1116" s="17">
        <v>0.42</v>
      </c>
      <c r="D1116" s="22">
        <v>60</v>
      </c>
      <c r="E1116" s="23">
        <f t="shared" si="18"/>
        <v>34.799999999999997</v>
      </c>
    </row>
    <row r="1117" spans="1:5" ht="22.5">
      <c r="A1117" s="19" t="s">
        <v>1147</v>
      </c>
      <c r="B1117" s="21" t="s">
        <v>2874</v>
      </c>
      <c r="C1117" s="17">
        <v>0.42</v>
      </c>
      <c r="D1117" s="22">
        <v>40</v>
      </c>
      <c r="E1117" s="23">
        <f t="shared" si="18"/>
        <v>23.2</v>
      </c>
    </row>
    <row r="1118" spans="1:5">
      <c r="A1118" s="19" t="s">
        <v>1148</v>
      </c>
      <c r="B1118" s="21" t="s">
        <v>2875</v>
      </c>
      <c r="C1118" s="17">
        <v>0.42</v>
      </c>
      <c r="D1118" s="22">
        <v>54</v>
      </c>
      <c r="E1118" s="23">
        <f t="shared" si="18"/>
        <v>31.319999999999997</v>
      </c>
    </row>
    <row r="1119" spans="1:5" ht="22.5">
      <c r="A1119" s="19" t="s">
        <v>1149</v>
      </c>
      <c r="B1119" s="21" t="s">
        <v>2876</v>
      </c>
      <c r="C1119" s="17">
        <v>0.42</v>
      </c>
      <c r="D1119" s="22">
        <v>40</v>
      </c>
      <c r="E1119" s="23">
        <f t="shared" si="18"/>
        <v>23.2</v>
      </c>
    </row>
    <row r="1120" spans="1:5">
      <c r="A1120" s="19" t="s">
        <v>1150</v>
      </c>
      <c r="B1120" s="21" t="s">
        <v>2877</v>
      </c>
      <c r="C1120" s="17">
        <v>0.42</v>
      </c>
      <c r="D1120" s="22">
        <v>990</v>
      </c>
      <c r="E1120" s="23">
        <f t="shared" si="18"/>
        <v>574.19999999999993</v>
      </c>
    </row>
    <row r="1121" spans="1:5">
      <c r="A1121" s="19" t="s">
        <v>1151</v>
      </c>
      <c r="B1121" s="21" t="s">
        <v>2878</v>
      </c>
      <c r="C1121" s="17">
        <v>0.42</v>
      </c>
      <c r="D1121" s="22">
        <v>80</v>
      </c>
      <c r="E1121" s="23">
        <f t="shared" si="18"/>
        <v>46.4</v>
      </c>
    </row>
    <row r="1122" spans="1:5">
      <c r="A1122" s="19" t="s">
        <v>1152</v>
      </c>
      <c r="B1122" s="21" t="s">
        <v>2879</v>
      </c>
      <c r="C1122" s="17">
        <v>0.42</v>
      </c>
      <c r="D1122" s="22">
        <v>80</v>
      </c>
      <c r="E1122" s="23">
        <f t="shared" si="18"/>
        <v>46.4</v>
      </c>
    </row>
    <row r="1123" spans="1:5">
      <c r="A1123" s="19" t="s">
        <v>1153</v>
      </c>
      <c r="B1123" s="21" t="s">
        <v>2880</v>
      </c>
      <c r="C1123" s="17">
        <v>0.42</v>
      </c>
      <c r="D1123" s="22">
        <v>990</v>
      </c>
      <c r="E1123" s="23">
        <f t="shared" si="18"/>
        <v>574.19999999999993</v>
      </c>
    </row>
    <row r="1124" spans="1:5" ht="22.5">
      <c r="A1124" s="19" t="s">
        <v>1154</v>
      </c>
      <c r="B1124" s="21" t="s">
        <v>2881</v>
      </c>
      <c r="C1124" s="17">
        <v>0.42</v>
      </c>
      <c r="D1124" s="22">
        <v>64</v>
      </c>
      <c r="E1124" s="23">
        <f t="shared" si="18"/>
        <v>37.119999999999997</v>
      </c>
    </row>
    <row r="1125" spans="1:5" ht="22.5">
      <c r="A1125" s="19" t="s">
        <v>1155</v>
      </c>
      <c r="B1125" s="21" t="s">
        <v>2882</v>
      </c>
      <c r="C1125" s="17">
        <v>0.42</v>
      </c>
      <c r="D1125" s="22">
        <v>60</v>
      </c>
      <c r="E1125" s="23">
        <f t="shared" si="18"/>
        <v>34.799999999999997</v>
      </c>
    </row>
    <row r="1126" spans="1:5" ht="22.5">
      <c r="A1126" s="19" t="s">
        <v>1156</v>
      </c>
      <c r="B1126" s="21" t="s">
        <v>2883</v>
      </c>
      <c r="C1126" s="17">
        <v>0.42</v>
      </c>
      <c r="D1126" s="22">
        <v>80</v>
      </c>
      <c r="E1126" s="23">
        <f t="shared" si="18"/>
        <v>46.4</v>
      </c>
    </row>
    <row r="1127" spans="1:5">
      <c r="A1127" s="19" t="s">
        <v>1157</v>
      </c>
      <c r="B1127" s="21" t="s">
        <v>2884</v>
      </c>
      <c r="C1127" s="17">
        <v>0.42</v>
      </c>
      <c r="D1127" s="22">
        <v>80</v>
      </c>
      <c r="E1127" s="23">
        <f t="shared" si="18"/>
        <v>46.4</v>
      </c>
    </row>
    <row r="1128" spans="1:5" ht="22.5">
      <c r="A1128" s="19" t="s">
        <v>1158</v>
      </c>
      <c r="B1128" s="21" t="s">
        <v>2885</v>
      </c>
      <c r="C1128" s="17">
        <v>0.42</v>
      </c>
      <c r="D1128" s="22">
        <v>64</v>
      </c>
      <c r="E1128" s="23">
        <f t="shared" si="18"/>
        <v>37.119999999999997</v>
      </c>
    </row>
    <row r="1129" spans="1:5" ht="22.5">
      <c r="A1129" s="19" t="s">
        <v>1159</v>
      </c>
      <c r="B1129" s="21" t="s">
        <v>2886</v>
      </c>
      <c r="C1129" s="17">
        <v>0.42</v>
      </c>
      <c r="D1129" s="22">
        <v>150</v>
      </c>
      <c r="E1129" s="23">
        <f t="shared" si="18"/>
        <v>87</v>
      </c>
    </row>
    <row r="1130" spans="1:5" ht="22.5">
      <c r="A1130" s="19" t="s">
        <v>1160</v>
      </c>
      <c r="B1130" s="21" t="s">
        <v>2887</v>
      </c>
      <c r="C1130" s="17">
        <v>0.42</v>
      </c>
      <c r="D1130" s="22">
        <v>60</v>
      </c>
      <c r="E1130" s="23">
        <f t="shared" si="18"/>
        <v>34.799999999999997</v>
      </c>
    </row>
    <row r="1131" spans="1:5">
      <c r="A1131" s="19" t="s">
        <v>1161</v>
      </c>
      <c r="B1131" s="21" t="s">
        <v>2888</v>
      </c>
      <c r="C1131" s="17">
        <v>0.42</v>
      </c>
      <c r="D1131" s="22">
        <v>3390</v>
      </c>
      <c r="E1131" s="23">
        <f t="shared" si="18"/>
        <v>1966.1999999999998</v>
      </c>
    </row>
    <row r="1132" spans="1:5">
      <c r="A1132" s="19" t="s">
        <v>1162</v>
      </c>
      <c r="B1132" s="21" t="s">
        <v>2889</v>
      </c>
      <c r="C1132" s="17">
        <v>0.42</v>
      </c>
      <c r="D1132" s="22">
        <v>4250</v>
      </c>
      <c r="E1132" s="23">
        <f t="shared" si="18"/>
        <v>2465</v>
      </c>
    </row>
    <row r="1133" spans="1:5">
      <c r="A1133" s="19" t="s">
        <v>1163</v>
      </c>
      <c r="B1133" s="21" t="s">
        <v>2890</v>
      </c>
      <c r="C1133" s="17">
        <v>0.42</v>
      </c>
      <c r="D1133" s="22">
        <v>3390</v>
      </c>
      <c r="E1133" s="23">
        <f t="shared" si="18"/>
        <v>1966.1999999999998</v>
      </c>
    </row>
    <row r="1134" spans="1:5">
      <c r="A1134" s="19" t="s">
        <v>1164</v>
      </c>
      <c r="B1134" s="21" t="s">
        <v>2891</v>
      </c>
      <c r="C1134" s="17">
        <v>0.42</v>
      </c>
      <c r="D1134" s="22">
        <v>4250</v>
      </c>
      <c r="E1134" s="23">
        <f t="shared" si="18"/>
        <v>2465</v>
      </c>
    </row>
    <row r="1135" spans="1:5" ht="22.5">
      <c r="A1135" s="19" t="s">
        <v>1165</v>
      </c>
      <c r="B1135" s="21" t="s">
        <v>2892</v>
      </c>
      <c r="C1135" s="17">
        <v>0.42</v>
      </c>
      <c r="D1135" s="22">
        <v>60</v>
      </c>
      <c r="E1135" s="23">
        <f t="shared" si="18"/>
        <v>34.799999999999997</v>
      </c>
    </row>
    <row r="1136" spans="1:5">
      <c r="A1136" s="19" t="s">
        <v>1166</v>
      </c>
      <c r="B1136" s="21" t="s">
        <v>2893</v>
      </c>
      <c r="C1136" s="17">
        <v>0.42</v>
      </c>
      <c r="D1136" s="22">
        <v>24</v>
      </c>
      <c r="E1136" s="23">
        <f t="shared" si="18"/>
        <v>13.919999999999998</v>
      </c>
    </row>
    <row r="1137" spans="1:5">
      <c r="A1137" s="19" t="s">
        <v>1167</v>
      </c>
      <c r="B1137" s="21" t="s">
        <v>2894</v>
      </c>
      <c r="C1137" s="17">
        <v>0.42</v>
      </c>
      <c r="D1137" s="22">
        <v>24</v>
      </c>
      <c r="E1137" s="23">
        <f t="shared" si="18"/>
        <v>13.919999999999998</v>
      </c>
    </row>
    <row r="1138" spans="1:5">
      <c r="A1138" s="19" t="s">
        <v>1168</v>
      </c>
      <c r="B1138" s="21" t="s">
        <v>2895</v>
      </c>
      <c r="C1138" s="17">
        <v>0.42</v>
      </c>
      <c r="D1138" s="22">
        <v>30</v>
      </c>
      <c r="E1138" s="23">
        <f t="shared" si="18"/>
        <v>17.399999999999999</v>
      </c>
    </row>
    <row r="1139" spans="1:5">
      <c r="A1139" s="19" t="s">
        <v>1169</v>
      </c>
      <c r="B1139" s="21" t="s">
        <v>2896</v>
      </c>
      <c r="C1139" s="17">
        <v>0.42</v>
      </c>
      <c r="D1139" s="22">
        <v>180</v>
      </c>
      <c r="E1139" s="23">
        <f t="shared" si="18"/>
        <v>104.39999999999999</v>
      </c>
    </row>
    <row r="1140" spans="1:5">
      <c r="A1140" s="19" t="s">
        <v>1170</v>
      </c>
      <c r="B1140" s="21" t="s">
        <v>2897</v>
      </c>
      <c r="C1140" s="17">
        <v>0.42</v>
      </c>
      <c r="D1140" s="22">
        <v>200</v>
      </c>
      <c r="E1140" s="23">
        <f t="shared" si="18"/>
        <v>115.99999999999999</v>
      </c>
    </row>
    <row r="1141" spans="1:5">
      <c r="A1141" s="19" t="s">
        <v>1171</v>
      </c>
      <c r="B1141" s="21" t="s">
        <v>2898</v>
      </c>
      <c r="C1141" s="17">
        <v>0.42</v>
      </c>
      <c r="D1141" s="22">
        <v>220</v>
      </c>
      <c r="E1141" s="23">
        <f t="shared" si="18"/>
        <v>127.6</v>
      </c>
    </row>
    <row r="1142" spans="1:5">
      <c r="A1142" s="19" t="s">
        <v>1172</v>
      </c>
      <c r="B1142" s="21" t="s">
        <v>2899</v>
      </c>
      <c r="C1142" s="17">
        <v>0.42</v>
      </c>
      <c r="D1142" s="22">
        <v>240</v>
      </c>
      <c r="E1142" s="23">
        <f t="shared" si="18"/>
        <v>139.19999999999999</v>
      </c>
    </row>
    <row r="1143" spans="1:5">
      <c r="A1143" s="19" t="s">
        <v>1173</v>
      </c>
      <c r="B1143" s="21" t="s">
        <v>2900</v>
      </c>
      <c r="C1143" s="17">
        <v>0.42</v>
      </c>
      <c r="D1143" s="22">
        <v>260</v>
      </c>
      <c r="E1143" s="23">
        <f t="shared" si="18"/>
        <v>150.79999999999998</v>
      </c>
    </row>
    <row r="1144" spans="1:5" ht="22.5">
      <c r="A1144" s="19" t="s">
        <v>1174</v>
      </c>
      <c r="B1144" s="21" t="s">
        <v>2901</v>
      </c>
      <c r="C1144" s="17">
        <v>0.42</v>
      </c>
      <c r="D1144" s="22">
        <v>80</v>
      </c>
      <c r="E1144" s="23">
        <f t="shared" si="18"/>
        <v>46.4</v>
      </c>
    </row>
    <row r="1145" spans="1:5" ht="22.5">
      <c r="A1145" s="19" t="s">
        <v>1175</v>
      </c>
      <c r="B1145" s="21" t="s">
        <v>2902</v>
      </c>
      <c r="C1145" s="17">
        <v>0.42</v>
      </c>
      <c r="D1145" s="22">
        <v>80</v>
      </c>
      <c r="E1145" s="23">
        <f t="shared" si="18"/>
        <v>46.4</v>
      </c>
    </row>
    <row r="1146" spans="1:5">
      <c r="A1146" s="19" t="s">
        <v>1176</v>
      </c>
      <c r="B1146" s="21" t="s">
        <v>2903</v>
      </c>
      <c r="C1146" s="17">
        <v>0.42</v>
      </c>
      <c r="D1146" s="22">
        <v>70</v>
      </c>
      <c r="E1146" s="23">
        <f t="shared" si="18"/>
        <v>40.599999999999994</v>
      </c>
    </row>
    <row r="1147" spans="1:5">
      <c r="A1147" s="19" t="s">
        <v>1177</v>
      </c>
      <c r="B1147" s="21" t="s">
        <v>2904</v>
      </c>
      <c r="C1147" s="17">
        <v>0.42</v>
      </c>
      <c r="D1147" s="22">
        <v>70</v>
      </c>
      <c r="E1147" s="23">
        <f t="shared" si="18"/>
        <v>40.599999999999994</v>
      </c>
    </row>
    <row r="1148" spans="1:5">
      <c r="A1148" s="19" t="s">
        <v>1178</v>
      </c>
      <c r="B1148" s="21" t="s">
        <v>2905</v>
      </c>
      <c r="C1148" s="17">
        <v>0.42</v>
      </c>
      <c r="D1148" s="22">
        <v>260</v>
      </c>
      <c r="E1148" s="23">
        <f t="shared" si="18"/>
        <v>150.79999999999998</v>
      </c>
    </row>
    <row r="1149" spans="1:5">
      <c r="A1149" s="19" t="s">
        <v>1179</v>
      </c>
      <c r="B1149" s="21" t="s">
        <v>2906</v>
      </c>
      <c r="C1149" s="17">
        <v>0.42</v>
      </c>
      <c r="D1149" s="22">
        <v>90</v>
      </c>
      <c r="E1149" s="23">
        <f t="shared" si="18"/>
        <v>52.199999999999996</v>
      </c>
    </row>
    <row r="1150" spans="1:5">
      <c r="A1150" s="19" t="s">
        <v>1180</v>
      </c>
      <c r="B1150" s="21" t="s">
        <v>2907</v>
      </c>
      <c r="C1150" s="17">
        <v>0.42</v>
      </c>
      <c r="D1150" s="22">
        <v>90</v>
      </c>
      <c r="E1150" s="23">
        <f t="shared" si="18"/>
        <v>52.199999999999996</v>
      </c>
    </row>
    <row r="1151" spans="1:5">
      <c r="A1151" s="19" t="s">
        <v>1181</v>
      </c>
      <c r="B1151" s="21" t="s">
        <v>2908</v>
      </c>
      <c r="C1151" s="17">
        <v>0.42</v>
      </c>
      <c r="D1151" s="22">
        <v>70</v>
      </c>
      <c r="E1151" s="23">
        <f t="shared" si="18"/>
        <v>40.599999999999994</v>
      </c>
    </row>
    <row r="1152" spans="1:5">
      <c r="A1152" s="19" t="s">
        <v>1182</v>
      </c>
      <c r="B1152" s="21" t="s">
        <v>2909</v>
      </c>
      <c r="C1152" s="17">
        <v>0.42</v>
      </c>
      <c r="D1152" s="22">
        <v>70</v>
      </c>
      <c r="E1152" s="23">
        <f t="shared" si="18"/>
        <v>40.599999999999994</v>
      </c>
    </row>
    <row r="1153" spans="1:5">
      <c r="A1153" s="19" t="s">
        <v>1183</v>
      </c>
      <c r="B1153" s="21" t="s">
        <v>2910</v>
      </c>
      <c r="C1153" s="17">
        <v>0.42</v>
      </c>
      <c r="D1153" s="22">
        <v>190</v>
      </c>
      <c r="E1153" s="23">
        <f t="shared" si="18"/>
        <v>110.19999999999999</v>
      </c>
    </row>
    <row r="1154" spans="1:5">
      <c r="A1154" s="19" t="s">
        <v>1184</v>
      </c>
      <c r="B1154" s="21" t="s">
        <v>2911</v>
      </c>
      <c r="C1154" s="17">
        <v>0.42</v>
      </c>
      <c r="D1154" s="22">
        <v>90</v>
      </c>
      <c r="E1154" s="23">
        <f t="shared" si="18"/>
        <v>52.199999999999996</v>
      </c>
    </row>
    <row r="1155" spans="1:5">
      <c r="A1155" s="19" t="s">
        <v>1185</v>
      </c>
      <c r="B1155" s="21" t="s">
        <v>2912</v>
      </c>
      <c r="C1155" s="17">
        <v>0.42</v>
      </c>
      <c r="D1155" s="22">
        <v>310</v>
      </c>
      <c r="E1155" s="23">
        <f t="shared" si="18"/>
        <v>179.79999999999998</v>
      </c>
    </row>
    <row r="1156" spans="1:5">
      <c r="A1156" s="19" t="s">
        <v>1186</v>
      </c>
      <c r="B1156" s="21" t="s">
        <v>2913</v>
      </c>
      <c r="C1156" s="17">
        <v>0.42</v>
      </c>
      <c r="D1156" s="22">
        <v>590</v>
      </c>
      <c r="E1156" s="23">
        <f t="shared" si="18"/>
        <v>342.2</v>
      </c>
    </row>
    <row r="1157" spans="1:5">
      <c r="A1157" s="19" t="s">
        <v>1187</v>
      </c>
      <c r="B1157" s="21" t="s">
        <v>2914</v>
      </c>
      <c r="C1157" s="17">
        <v>0.42</v>
      </c>
      <c r="D1157" s="22">
        <v>80</v>
      </c>
      <c r="E1157" s="23">
        <f t="shared" si="18"/>
        <v>46.4</v>
      </c>
    </row>
    <row r="1158" spans="1:5">
      <c r="A1158" s="19" t="s">
        <v>1188</v>
      </c>
      <c r="B1158" s="21" t="s">
        <v>2915</v>
      </c>
      <c r="C1158" s="17">
        <v>0.42</v>
      </c>
      <c r="D1158" s="22">
        <v>60</v>
      </c>
      <c r="E1158" s="23">
        <f t="shared" ref="E1158:E1220" si="19">SUM(D1158*0.58)</f>
        <v>34.799999999999997</v>
      </c>
    </row>
    <row r="1159" spans="1:5">
      <c r="A1159" s="19" t="s">
        <v>1189</v>
      </c>
      <c r="B1159" s="21" t="s">
        <v>2916</v>
      </c>
      <c r="C1159" s="17">
        <v>0.42</v>
      </c>
      <c r="D1159" s="22">
        <v>390</v>
      </c>
      <c r="E1159" s="23">
        <f t="shared" si="19"/>
        <v>226.2</v>
      </c>
    </row>
    <row r="1160" spans="1:5">
      <c r="A1160" s="19" t="s">
        <v>1190</v>
      </c>
      <c r="B1160" s="21" t="s">
        <v>2917</v>
      </c>
      <c r="C1160" s="17">
        <v>0.42</v>
      </c>
      <c r="D1160" s="22">
        <v>80</v>
      </c>
      <c r="E1160" s="23">
        <f t="shared" si="19"/>
        <v>46.4</v>
      </c>
    </row>
    <row r="1161" spans="1:5">
      <c r="A1161" s="19" t="s">
        <v>1191</v>
      </c>
      <c r="B1161" s="21" t="s">
        <v>2918</v>
      </c>
      <c r="C1161" s="17">
        <v>0.42</v>
      </c>
      <c r="D1161" s="22">
        <v>250</v>
      </c>
      <c r="E1161" s="23">
        <f t="shared" si="19"/>
        <v>145</v>
      </c>
    </row>
    <row r="1162" spans="1:5">
      <c r="A1162" s="19" t="s">
        <v>1192</v>
      </c>
      <c r="B1162" s="21" t="s">
        <v>2919</v>
      </c>
      <c r="C1162" s="17">
        <v>0.42</v>
      </c>
      <c r="D1162" s="22">
        <v>190</v>
      </c>
      <c r="E1162" s="23">
        <f t="shared" si="19"/>
        <v>110.19999999999999</v>
      </c>
    </row>
    <row r="1163" spans="1:5">
      <c r="A1163" s="19" t="s">
        <v>1193</v>
      </c>
      <c r="B1163" s="21" t="s">
        <v>2920</v>
      </c>
      <c r="C1163" s="17">
        <v>0.42</v>
      </c>
      <c r="D1163" s="22">
        <v>200</v>
      </c>
      <c r="E1163" s="23">
        <f t="shared" si="19"/>
        <v>115.99999999999999</v>
      </c>
    </row>
    <row r="1164" spans="1:5">
      <c r="A1164" s="19" t="s">
        <v>1194</v>
      </c>
      <c r="B1164" s="21" t="s">
        <v>2921</v>
      </c>
      <c r="C1164" s="17">
        <v>0.42</v>
      </c>
      <c r="D1164" s="22">
        <v>200</v>
      </c>
      <c r="E1164" s="23">
        <f t="shared" si="19"/>
        <v>115.99999999999999</v>
      </c>
    </row>
    <row r="1165" spans="1:5">
      <c r="A1165" s="19" t="s">
        <v>1195</v>
      </c>
      <c r="B1165" s="21" t="s">
        <v>2922</v>
      </c>
      <c r="C1165" s="17">
        <v>0.42</v>
      </c>
      <c r="D1165" s="22">
        <v>220</v>
      </c>
      <c r="E1165" s="23">
        <f t="shared" si="19"/>
        <v>127.6</v>
      </c>
    </row>
    <row r="1166" spans="1:5">
      <c r="A1166" s="19" t="s">
        <v>1196</v>
      </c>
      <c r="B1166" s="21" t="s">
        <v>2923</v>
      </c>
      <c r="C1166" s="17">
        <v>0.42</v>
      </c>
      <c r="D1166" s="22">
        <v>220</v>
      </c>
      <c r="E1166" s="23">
        <f t="shared" si="19"/>
        <v>127.6</v>
      </c>
    </row>
    <row r="1167" spans="1:5">
      <c r="A1167" s="19" t="s">
        <v>1197</v>
      </c>
      <c r="B1167" s="21" t="s">
        <v>2924</v>
      </c>
      <c r="C1167" s="17">
        <v>0.42</v>
      </c>
      <c r="D1167" s="22">
        <v>240</v>
      </c>
      <c r="E1167" s="23">
        <f t="shared" si="19"/>
        <v>139.19999999999999</v>
      </c>
    </row>
    <row r="1168" spans="1:5">
      <c r="A1168" s="19" t="s">
        <v>1198</v>
      </c>
      <c r="B1168" s="21" t="s">
        <v>2925</v>
      </c>
      <c r="C1168" s="17">
        <v>0.42</v>
      </c>
      <c r="D1168" s="22">
        <v>240</v>
      </c>
      <c r="E1168" s="23">
        <f t="shared" si="19"/>
        <v>139.19999999999999</v>
      </c>
    </row>
    <row r="1169" spans="1:5">
      <c r="A1169" s="19" t="s">
        <v>1199</v>
      </c>
      <c r="B1169" s="21" t="s">
        <v>2926</v>
      </c>
      <c r="C1169" s="17">
        <v>0.42</v>
      </c>
      <c r="D1169" s="22">
        <v>150</v>
      </c>
      <c r="E1169" s="23">
        <f t="shared" si="19"/>
        <v>87</v>
      </c>
    </row>
    <row r="1170" spans="1:5">
      <c r="A1170" s="19" t="s">
        <v>1200</v>
      </c>
      <c r="B1170" s="21" t="s">
        <v>2927</v>
      </c>
      <c r="C1170" s="17">
        <v>0.42</v>
      </c>
      <c r="D1170" s="22">
        <v>150</v>
      </c>
      <c r="E1170" s="23">
        <f t="shared" si="19"/>
        <v>87</v>
      </c>
    </row>
    <row r="1171" spans="1:5">
      <c r="A1171" s="19" t="s">
        <v>1201</v>
      </c>
      <c r="B1171" s="21" t="s">
        <v>2928</v>
      </c>
      <c r="C1171" s="17">
        <v>0.42</v>
      </c>
      <c r="D1171" s="22">
        <v>150</v>
      </c>
      <c r="E1171" s="23">
        <f t="shared" si="19"/>
        <v>87</v>
      </c>
    </row>
    <row r="1172" spans="1:5">
      <c r="A1172" s="19" t="s">
        <v>1202</v>
      </c>
      <c r="B1172" s="21" t="s">
        <v>2929</v>
      </c>
      <c r="C1172" s="17">
        <v>0.42</v>
      </c>
      <c r="D1172" s="22">
        <v>150</v>
      </c>
      <c r="E1172" s="23">
        <f t="shared" si="19"/>
        <v>87</v>
      </c>
    </row>
    <row r="1173" spans="1:5">
      <c r="A1173" s="19" t="s">
        <v>1203</v>
      </c>
      <c r="B1173" s="21" t="s">
        <v>2930</v>
      </c>
      <c r="C1173" s="17">
        <v>0.42</v>
      </c>
      <c r="D1173" s="22">
        <v>130</v>
      </c>
      <c r="E1173" s="23">
        <f t="shared" si="19"/>
        <v>75.399999999999991</v>
      </c>
    </row>
    <row r="1174" spans="1:5">
      <c r="A1174" s="19" t="s">
        <v>1204</v>
      </c>
      <c r="B1174" s="21" t="s">
        <v>2931</v>
      </c>
      <c r="C1174" s="17">
        <v>0.42</v>
      </c>
      <c r="D1174" s="22">
        <v>130</v>
      </c>
      <c r="E1174" s="23">
        <f t="shared" si="19"/>
        <v>75.399999999999991</v>
      </c>
    </row>
    <row r="1175" spans="1:5">
      <c r="A1175" s="19" t="s">
        <v>1205</v>
      </c>
      <c r="B1175" s="21" t="s">
        <v>2932</v>
      </c>
      <c r="C1175" s="17">
        <v>0.42</v>
      </c>
      <c r="D1175" s="22">
        <v>110</v>
      </c>
      <c r="E1175" s="23">
        <f t="shared" si="19"/>
        <v>63.8</v>
      </c>
    </row>
    <row r="1176" spans="1:5">
      <c r="A1176" s="19" t="s">
        <v>1206</v>
      </c>
      <c r="B1176" s="21" t="s">
        <v>2933</v>
      </c>
      <c r="C1176" s="17">
        <v>0.42</v>
      </c>
      <c r="D1176" s="22">
        <v>110</v>
      </c>
      <c r="E1176" s="23">
        <f t="shared" si="19"/>
        <v>63.8</v>
      </c>
    </row>
    <row r="1177" spans="1:5">
      <c r="A1177" s="19" t="s">
        <v>1207</v>
      </c>
      <c r="B1177" s="21" t="s">
        <v>2934</v>
      </c>
      <c r="C1177" s="17">
        <v>0.42</v>
      </c>
      <c r="D1177" s="22">
        <v>70</v>
      </c>
      <c r="E1177" s="23">
        <f t="shared" si="19"/>
        <v>40.599999999999994</v>
      </c>
    </row>
    <row r="1178" spans="1:5">
      <c r="A1178" s="19" t="s">
        <v>1208</v>
      </c>
      <c r="B1178" s="21" t="s">
        <v>2935</v>
      </c>
      <c r="C1178" s="17">
        <v>0.42</v>
      </c>
      <c r="D1178" s="22">
        <v>70</v>
      </c>
      <c r="E1178" s="23">
        <f t="shared" si="19"/>
        <v>40.599999999999994</v>
      </c>
    </row>
    <row r="1179" spans="1:5">
      <c r="A1179" s="19" t="s">
        <v>1209</v>
      </c>
      <c r="B1179" s="21" t="s">
        <v>2936</v>
      </c>
      <c r="C1179" s="17">
        <v>0.42</v>
      </c>
      <c r="D1179" s="22">
        <v>40</v>
      </c>
      <c r="E1179" s="23">
        <f t="shared" si="19"/>
        <v>23.2</v>
      </c>
    </row>
    <row r="1180" spans="1:5">
      <c r="A1180" s="19" t="s">
        <v>1210</v>
      </c>
      <c r="B1180" s="21" t="s">
        <v>2937</v>
      </c>
      <c r="C1180" s="17">
        <v>0.42</v>
      </c>
      <c r="D1180" s="22">
        <v>40</v>
      </c>
      <c r="E1180" s="23">
        <f t="shared" si="19"/>
        <v>23.2</v>
      </c>
    </row>
    <row r="1181" spans="1:5">
      <c r="A1181" s="19" t="s">
        <v>1211</v>
      </c>
      <c r="B1181" s="21" t="s">
        <v>2938</v>
      </c>
      <c r="C1181" s="17">
        <v>0.42</v>
      </c>
      <c r="D1181" s="22">
        <v>20</v>
      </c>
      <c r="E1181" s="23">
        <f t="shared" si="19"/>
        <v>11.6</v>
      </c>
    </row>
    <row r="1182" spans="1:5">
      <c r="A1182" s="19" t="s">
        <v>1212</v>
      </c>
      <c r="B1182" s="21" t="s">
        <v>2939</v>
      </c>
      <c r="C1182" s="17">
        <v>0.42</v>
      </c>
      <c r="D1182" s="22">
        <v>20</v>
      </c>
      <c r="E1182" s="23">
        <f t="shared" si="19"/>
        <v>11.6</v>
      </c>
    </row>
    <row r="1183" spans="1:5">
      <c r="A1183" s="19" t="s">
        <v>1213</v>
      </c>
      <c r="B1183" s="21" t="s">
        <v>2934</v>
      </c>
      <c r="C1183" s="17">
        <v>0.42</v>
      </c>
      <c r="D1183" s="22">
        <v>30</v>
      </c>
      <c r="E1183" s="23">
        <f t="shared" si="19"/>
        <v>17.399999999999999</v>
      </c>
    </row>
    <row r="1184" spans="1:5">
      <c r="A1184" s="19" t="s">
        <v>1214</v>
      </c>
      <c r="B1184" s="21" t="s">
        <v>2935</v>
      </c>
      <c r="C1184" s="17">
        <v>0.42</v>
      </c>
      <c r="D1184" s="22">
        <v>30</v>
      </c>
      <c r="E1184" s="23">
        <f t="shared" si="19"/>
        <v>17.399999999999999</v>
      </c>
    </row>
    <row r="1185" spans="1:5">
      <c r="A1185" s="19" t="s">
        <v>1215</v>
      </c>
      <c r="B1185" s="21" t="s">
        <v>2936</v>
      </c>
      <c r="C1185" s="17">
        <v>0.42</v>
      </c>
      <c r="D1185" s="22">
        <v>20</v>
      </c>
      <c r="E1185" s="23">
        <f t="shared" si="19"/>
        <v>11.6</v>
      </c>
    </row>
    <row r="1186" spans="1:5">
      <c r="A1186" s="19" t="s">
        <v>1216</v>
      </c>
      <c r="B1186" s="21" t="s">
        <v>2937</v>
      </c>
      <c r="C1186" s="17">
        <v>0.42</v>
      </c>
      <c r="D1186" s="22">
        <v>20</v>
      </c>
      <c r="E1186" s="23">
        <f t="shared" si="19"/>
        <v>11.6</v>
      </c>
    </row>
    <row r="1187" spans="1:5">
      <c r="A1187" s="19" t="s">
        <v>1217</v>
      </c>
      <c r="B1187" s="21" t="s">
        <v>2940</v>
      </c>
      <c r="C1187" s="17">
        <v>0.42</v>
      </c>
      <c r="D1187" s="22">
        <v>40</v>
      </c>
      <c r="E1187" s="23">
        <f t="shared" si="19"/>
        <v>23.2</v>
      </c>
    </row>
    <row r="1188" spans="1:5">
      <c r="A1188" s="19" t="s">
        <v>1218</v>
      </c>
      <c r="B1188" s="21" t="s">
        <v>2941</v>
      </c>
      <c r="C1188" s="17">
        <v>0.42</v>
      </c>
      <c r="D1188" s="22">
        <v>40</v>
      </c>
      <c r="E1188" s="23">
        <f t="shared" si="19"/>
        <v>23.2</v>
      </c>
    </row>
    <row r="1189" spans="1:5">
      <c r="A1189" s="19" t="s">
        <v>1219</v>
      </c>
      <c r="B1189" s="21" t="s">
        <v>2942</v>
      </c>
      <c r="C1189" s="17">
        <v>0.42</v>
      </c>
      <c r="D1189" s="22">
        <v>50</v>
      </c>
      <c r="E1189" s="23">
        <f t="shared" si="19"/>
        <v>28.999999999999996</v>
      </c>
    </row>
    <row r="1190" spans="1:5">
      <c r="A1190" s="19" t="s">
        <v>1220</v>
      </c>
      <c r="B1190" s="21" t="s">
        <v>2943</v>
      </c>
      <c r="C1190" s="17">
        <v>0.42</v>
      </c>
      <c r="D1190" s="22">
        <v>50</v>
      </c>
      <c r="E1190" s="23">
        <f t="shared" si="19"/>
        <v>28.999999999999996</v>
      </c>
    </row>
    <row r="1191" spans="1:5">
      <c r="A1191" s="19" t="s">
        <v>1221</v>
      </c>
      <c r="B1191" s="21" t="s">
        <v>2944</v>
      </c>
      <c r="C1191" s="17">
        <v>0.42</v>
      </c>
      <c r="D1191" s="22">
        <v>60</v>
      </c>
      <c r="E1191" s="23">
        <f t="shared" si="19"/>
        <v>34.799999999999997</v>
      </c>
    </row>
    <row r="1192" spans="1:5">
      <c r="A1192" s="19" t="s">
        <v>1222</v>
      </c>
      <c r="B1192" s="21" t="s">
        <v>2945</v>
      </c>
      <c r="C1192" s="17">
        <v>0.42</v>
      </c>
      <c r="D1192" s="22">
        <v>60</v>
      </c>
      <c r="E1192" s="23">
        <f t="shared" si="19"/>
        <v>34.799999999999997</v>
      </c>
    </row>
    <row r="1193" spans="1:5">
      <c r="A1193" s="19" t="s">
        <v>1223</v>
      </c>
      <c r="B1193" s="21" t="s">
        <v>2946</v>
      </c>
      <c r="C1193" s="17">
        <v>0.42</v>
      </c>
      <c r="D1193" s="22">
        <v>70</v>
      </c>
      <c r="E1193" s="23">
        <f t="shared" si="19"/>
        <v>40.599999999999994</v>
      </c>
    </row>
    <row r="1194" spans="1:5">
      <c r="A1194" s="19" t="s">
        <v>1224</v>
      </c>
      <c r="B1194" s="21" t="s">
        <v>2947</v>
      </c>
      <c r="C1194" s="17">
        <v>0.42</v>
      </c>
      <c r="D1194" s="22">
        <v>70</v>
      </c>
      <c r="E1194" s="23">
        <f t="shared" si="19"/>
        <v>40.599999999999994</v>
      </c>
    </row>
    <row r="1195" spans="1:5">
      <c r="A1195" s="19" t="s">
        <v>1225</v>
      </c>
      <c r="B1195" s="21" t="s">
        <v>2948</v>
      </c>
      <c r="C1195" s="17">
        <v>0.42</v>
      </c>
      <c r="D1195" s="22">
        <v>50</v>
      </c>
      <c r="E1195" s="23">
        <f t="shared" si="19"/>
        <v>28.999999999999996</v>
      </c>
    </row>
    <row r="1196" spans="1:5">
      <c r="A1196" s="19" t="s">
        <v>1226</v>
      </c>
      <c r="B1196" s="21" t="s">
        <v>2949</v>
      </c>
      <c r="C1196" s="17">
        <v>0.42</v>
      </c>
      <c r="D1196" s="22">
        <v>50</v>
      </c>
      <c r="E1196" s="23">
        <f t="shared" si="19"/>
        <v>28.999999999999996</v>
      </c>
    </row>
    <row r="1197" spans="1:5">
      <c r="A1197" s="19" t="s">
        <v>1227</v>
      </c>
      <c r="B1197" s="21" t="s">
        <v>2950</v>
      </c>
      <c r="C1197" s="17">
        <v>0.42</v>
      </c>
      <c r="D1197" s="22">
        <v>40</v>
      </c>
      <c r="E1197" s="23">
        <f t="shared" si="19"/>
        <v>23.2</v>
      </c>
    </row>
    <row r="1198" spans="1:5">
      <c r="A1198" s="19" t="s">
        <v>1228</v>
      </c>
      <c r="B1198" s="21" t="s">
        <v>2951</v>
      </c>
      <c r="C1198" s="17">
        <v>0.42</v>
      </c>
      <c r="D1198" s="22">
        <v>40</v>
      </c>
      <c r="E1198" s="23">
        <f t="shared" si="19"/>
        <v>23.2</v>
      </c>
    </row>
    <row r="1199" spans="1:5">
      <c r="A1199" s="19" t="s">
        <v>1229</v>
      </c>
      <c r="B1199" s="21" t="s">
        <v>2952</v>
      </c>
      <c r="C1199" s="17">
        <v>0.42</v>
      </c>
      <c r="D1199" s="22">
        <v>50</v>
      </c>
      <c r="E1199" s="23">
        <f t="shared" si="19"/>
        <v>28.999999999999996</v>
      </c>
    </row>
    <row r="1200" spans="1:5">
      <c r="A1200" s="19" t="s">
        <v>1230</v>
      </c>
      <c r="B1200" s="21" t="s">
        <v>2953</v>
      </c>
      <c r="C1200" s="17">
        <v>0.42</v>
      </c>
      <c r="D1200" s="22">
        <v>50</v>
      </c>
      <c r="E1200" s="23">
        <f t="shared" si="19"/>
        <v>28.999999999999996</v>
      </c>
    </row>
    <row r="1201" spans="1:5">
      <c r="A1201" s="19" t="s">
        <v>1231</v>
      </c>
      <c r="B1201" s="21" t="s">
        <v>2954</v>
      </c>
      <c r="C1201" s="17">
        <v>0.42</v>
      </c>
      <c r="D1201" s="22">
        <v>60</v>
      </c>
      <c r="E1201" s="23">
        <f t="shared" si="19"/>
        <v>34.799999999999997</v>
      </c>
    </row>
    <row r="1202" spans="1:5">
      <c r="A1202" s="19" t="s">
        <v>1232</v>
      </c>
      <c r="B1202" s="21" t="s">
        <v>2955</v>
      </c>
      <c r="C1202" s="17">
        <v>0.42</v>
      </c>
      <c r="D1202" s="22">
        <v>60</v>
      </c>
      <c r="E1202" s="23">
        <f t="shared" si="19"/>
        <v>34.799999999999997</v>
      </c>
    </row>
    <row r="1203" spans="1:5">
      <c r="A1203" s="19" t="s">
        <v>1233</v>
      </c>
      <c r="B1203" s="21" t="s">
        <v>2956</v>
      </c>
      <c r="C1203" s="17">
        <v>0.42</v>
      </c>
      <c r="D1203" s="22">
        <v>70</v>
      </c>
      <c r="E1203" s="23">
        <f t="shared" si="19"/>
        <v>40.599999999999994</v>
      </c>
    </row>
    <row r="1204" spans="1:5">
      <c r="A1204" s="19" t="s">
        <v>1234</v>
      </c>
      <c r="B1204" s="21" t="s">
        <v>2957</v>
      </c>
      <c r="C1204" s="17">
        <v>0.42</v>
      </c>
      <c r="D1204" s="22">
        <v>80</v>
      </c>
      <c r="E1204" s="23">
        <f t="shared" si="19"/>
        <v>46.4</v>
      </c>
    </row>
    <row r="1205" spans="1:5">
      <c r="A1205" s="19" t="s">
        <v>1235</v>
      </c>
      <c r="B1205" s="21" t="s">
        <v>2958</v>
      </c>
      <c r="C1205" s="17">
        <v>0.42</v>
      </c>
      <c r="D1205" s="22">
        <v>90</v>
      </c>
      <c r="E1205" s="23">
        <f t="shared" si="19"/>
        <v>52.199999999999996</v>
      </c>
    </row>
    <row r="1206" spans="1:5">
      <c r="A1206" s="19" t="s">
        <v>1236</v>
      </c>
      <c r="B1206" s="21" t="s">
        <v>2959</v>
      </c>
      <c r="C1206" s="17">
        <v>0.42</v>
      </c>
      <c r="D1206" s="22">
        <v>90</v>
      </c>
      <c r="E1206" s="23">
        <f t="shared" si="19"/>
        <v>52.199999999999996</v>
      </c>
    </row>
    <row r="1207" spans="1:5">
      <c r="A1207" s="19" t="s">
        <v>1237</v>
      </c>
      <c r="B1207" s="21" t="s">
        <v>2960</v>
      </c>
      <c r="C1207" s="17">
        <v>0.42</v>
      </c>
      <c r="D1207" s="22">
        <v>170</v>
      </c>
      <c r="E1207" s="23">
        <f t="shared" si="19"/>
        <v>98.6</v>
      </c>
    </row>
    <row r="1208" spans="1:5">
      <c r="A1208" s="19" t="s">
        <v>1238</v>
      </c>
      <c r="B1208" s="21" t="s">
        <v>2961</v>
      </c>
      <c r="C1208" s="17">
        <v>0.42</v>
      </c>
      <c r="D1208" s="22">
        <v>80</v>
      </c>
      <c r="E1208" s="23">
        <f t="shared" si="19"/>
        <v>46.4</v>
      </c>
    </row>
    <row r="1209" spans="1:5">
      <c r="A1209" s="19" t="s">
        <v>1239</v>
      </c>
      <c r="B1209" s="21" t="s">
        <v>2962</v>
      </c>
      <c r="C1209" s="17">
        <v>0.42</v>
      </c>
      <c r="D1209" s="22">
        <v>80</v>
      </c>
      <c r="E1209" s="23">
        <f t="shared" si="19"/>
        <v>46.4</v>
      </c>
    </row>
    <row r="1210" spans="1:5">
      <c r="A1210" s="19" t="s">
        <v>1240</v>
      </c>
      <c r="B1210" s="21" t="s">
        <v>2936</v>
      </c>
      <c r="C1210" s="17">
        <v>0.42</v>
      </c>
      <c r="D1210" s="22">
        <v>60</v>
      </c>
      <c r="E1210" s="23">
        <f t="shared" si="19"/>
        <v>34.799999999999997</v>
      </c>
    </row>
    <row r="1211" spans="1:5">
      <c r="A1211" s="19" t="s">
        <v>1241</v>
      </c>
      <c r="B1211" s="21" t="s">
        <v>2937</v>
      </c>
      <c r="C1211" s="17">
        <v>0.42</v>
      </c>
      <c r="D1211" s="22">
        <v>60</v>
      </c>
      <c r="E1211" s="23">
        <f t="shared" si="19"/>
        <v>34.799999999999997</v>
      </c>
    </row>
    <row r="1212" spans="1:5">
      <c r="A1212" s="19" t="s">
        <v>1242</v>
      </c>
      <c r="B1212" s="21" t="s">
        <v>2936</v>
      </c>
      <c r="C1212" s="17">
        <v>0.42</v>
      </c>
      <c r="D1212" s="22">
        <v>80</v>
      </c>
      <c r="E1212" s="23">
        <f t="shared" si="19"/>
        <v>46.4</v>
      </c>
    </row>
    <row r="1213" spans="1:5">
      <c r="A1213" s="19" t="s">
        <v>1243</v>
      </c>
      <c r="B1213" s="21" t="s">
        <v>2937</v>
      </c>
      <c r="C1213" s="17">
        <v>0.42</v>
      </c>
      <c r="D1213" s="22">
        <v>80</v>
      </c>
      <c r="E1213" s="23">
        <f t="shared" si="19"/>
        <v>46.4</v>
      </c>
    </row>
    <row r="1214" spans="1:5">
      <c r="A1214" s="19" t="s">
        <v>1244</v>
      </c>
      <c r="B1214" s="21" t="s">
        <v>2936</v>
      </c>
      <c r="C1214" s="17">
        <v>0.42</v>
      </c>
      <c r="D1214" s="22">
        <v>60</v>
      </c>
      <c r="E1214" s="23">
        <f t="shared" si="19"/>
        <v>34.799999999999997</v>
      </c>
    </row>
    <row r="1215" spans="1:5">
      <c r="A1215" s="19" t="s">
        <v>1245</v>
      </c>
      <c r="B1215" s="21" t="s">
        <v>2937</v>
      </c>
      <c r="C1215" s="17">
        <v>0.42</v>
      </c>
      <c r="D1215" s="22">
        <v>60</v>
      </c>
      <c r="E1215" s="23">
        <f t="shared" si="19"/>
        <v>34.799999999999997</v>
      </c>
    </row>
    <row r="1216" spans="1:5">
      <c r="A1216" s="19" t="s">
        <v>1246</v>
      </c>
      <c r="B1216" s="21" t="s">
        <v>2936</v>
      </c>
      <c r="C1216" s="17">
        <v>0.42</v>
      </c>
      <c r="D1216" s="22">
        <v>60</v>
      </c>
      <c r="E1216" s="23">
        <f t="shared" si="19"/>
        <v>34.799999999999997</v>
      </c>
    </row>
    <row r="1217" spans="1:5">
      <c r="A1217" s="19" t="s">
        <v>1247</v>
      </c>
      <c r="B1217" s="21" t="s">
        <v>2937</v>
      </c>
      <c r="C1217" s="17">
        <v>0.42</v>
      </c>
      <c r="D1217" s="22">
        <v>60</v>
      </c>
      <c r="E1217" s="23">
        <f t="shared" si="19"/>
        <v>34.799999999999997</v>
      </c>
    </row>
    <row r="1218" spans="1:5">
      <c r="A1218" s="19" t="s">
        <v>1248</v>
      </c>
      <c r="B1218" s="21" t="s">
        <v>2936</v>
      </c>
      <c r="C1218" s="17">
        <v>0.42</v>
      </c>
      <c r="D1218" s="22">
        <v>60</v>
      </c>
      <c r="E1218" s="23">
        <f t="shared" si="19"/>
        <v>34.799999999999997</v>
      </c>
    </row>
    <row r="1219" spans="1:5">
      <c r="A1219" s="19" t="s">
        <v>1249</v>
      </c>
      <c r="B1219" s="21" t="s">
        <v>2937</v>
      </c>
      <c r="C1219" s="17">
        <v>0.42</v>
      </c>
      <c r="D1219" s="22">
        <v>60</v>
      </c>
      <c r="E1219" s="23">
        <f t="shared" si="19"/>
        <v>34.799999999999997</v>
      </c>
    </row>
    <row r="1220" spans="1:5">
      <c r="A1220" s="19" t="s">
        <v>1250</v>
      </c>
      <c r="B1220" s="21" t="s">
        <v>2963</v>
      </c>
      <c r="C1220" s="17">
        <v>0.42</v>
      </c>
      <c r="D1220" s="22">
        <v>250</v>
      </c>
      <c r="E1220" s="23">
        <f t="shared" si="19"/>
        <v>145</v>
      </c>
    </row>
    <row r="1221" spans="1:5">
      <c r="A1221" s="19" t="s">
        <v>1251</v>
      </c>
      <c r="B1221" s="21" t="s">
        <v>2964</v>
      </c>
      <c r="C1221" s="17">
        <v>0.42</v>
      </c>
      <c r="D1221" s="22">
        <v>160</v>
      </c>
      <c r="E1221" s="23">
        <f t="shared" ref="E1221:E1279" si="20">SUM(D1221*0.58)</f>
        <v>92.8</v>
      </c>
    </row>
    <row r="1222" spans="1:5">
      <c r="A1222" s="19" t="s">
        <v>1252</v>
      </c>
      <c r="B1222" s="21" t="s">
        <v>2965</v>
      </c>
      <c r="C1222" s="17">
        <v>0.42</v>
      </c>
      <c r="D1222" s="22">
        <v>300</v>
      </c>
      <c r="E1222" s="23">
        <f t="shared" si="20"/>
        <v>174</v>
      </c>
    </row>
    <row r="1223" spans="1:5">
      <c r="A1223" s="19" t="s">
        <v>1253</v>
      </c>
      <c r="B1223" s="21" t="s">
        <v>2966</v>
      </c>
      <c r="C1223" s="17">
        <v>0.42</v>
      </c>
      <c r="D1223" s="22">
        <v>190</v>
      </c>
      <c r="E1223" s="23">
        <f t="shared" si="20"/>
        <v>110.19999999999999</v>
      </c>
    </row>
    <row r="1224" spans="1:5">
      <c r="A1224" s="19" t="s">
        <v>1254</v>
      </c>
      <c r="B1224" s="21" t="s">
        <v>2967</v>
      </c>
      <c r="C1224" s="17">
        <v>0.42</v>
      </c>
      <c r="D1224" s="22">
        <v>100</v>
      </c>
      <c r="E1224" s="23">
        <f t="shared" si="20"/>
        <v>57.999999999999993</v>
      </c>
    </row>
    <row r="1225" spans="1:5">
      <c r="A1225" s="19" t="s">
        <v>1255</v>
      </c>
      <c r="B1225" s="21" t="s">
        <v>2968</v>
      </c>
      <c r="C1225" s="17">
        <v>0.42</v>
      </c>
      <c r="D1225" s="22">
        <v>100</v>
      </c>
      <c r="E1225" s="23">
        <f t="shared" si="20"/>
        <v>57.999999999999993</v>
      </c>
    </row>
    <row r="1226" spans="1:5">
      <c r="A1226" s="19" t="s">
        <v>1256</v>
      </c>
      <c r="B1226" s="21" t="s">
        <v>2969</v>
      </c>
      <c r="C1226" s="17">
        <v>0.42</v>
      </c>
      <c r="D1226" s="22">
        <v>120</v>
      </c>
      <c r="E1226" s="23">
        <f t="shared" si="20"/>
        <v>69.599999999999994</v>
      </c>
    </row>
    <row r="1227" spans="1:5">
      <c r="A1227" s="19" t="s">
        <v>1257</v>
      </c>
      <c r="B1227" s="21" t="s">
        <v>2970</v>
      </c>
      <c r="C1227" s="17">
        <v>0.42</v>
      </c>
      <c r="D1227" s="22">
        <v>120</v>
      </c>
      <c r="E1227" s="23">
        <f t="shared" si="20"/>
        <v>69.599999999999994</v>
      </c>
    </row>
    <row r="1228" spans="1:5" ht="22.5">
      <c r="A1228" s="19" t="s">
        <v>1258</v>
      </c>
      <c r="B1228" s="21" t="s">
        <v>2971</v>
      </c>
      <c r="C1228" s="17">
        <v>0.42</v>
      </c>
      <c r="D1228" s="22">
        <v>100</v>
      </c>
      <c r="E1228" s="23">
        <f t="shared" si="20"/>
        <v>57.999999999999993</v>
      </c>
    </row>
    <row r="1229" spans="1:5" ht="22.5">
      <c r="A1229" s="19" t="s">
        <v>1259</v>
      </c>
      <c r="B1229" s="21" t="s">
        <v>2972</v>
      </c>
      <c r="C1229" s="17">
        <v>0.42</v>
      </c>
      <c r="D1229" s="22">
        <v>100</v>
      </c>
      <c r="E1229" s="23">
        <f t="shared" si="20"/>
        <v>57.999999999999993</v>
      </c>
    </row>
    <row r="1230" spans="1:5" ht="22.5">
      <c r="A1230" s="19" t="s">
        <v>1260</v>
      </c>
      <c r="B1230" s="21" t="s">
        <v>2973</v>
      </c>
      <c r="C1230" s="17">
        <v>0.42</v>
      </c>
      <c r="D1230" s="22">
        <v>100</v>
      </c>
      <c r="E1230" s="23">
        <f t="shared" si="20"/>
        <v>57.999999999999993</v>
      </c>
    </row>
    <row r="1231" spans="1:5" ht="22.5">
      <c r="A1231" s="19" t="s">
        <v>1261</v>
      </c>
      <c r="B1231" s="21" t="s">
        <v>2974</v>
      </c>
      <c r="C1231" s="17">
        <v>0.42</v>
      </c>
      <c r="D1231" s="22">
        <v>100</v>
      </c>
      <c r="E1231" s="23">
        <f t="shared" si="20"/>
        <v>57.999999999999993</v>
      </c>
    </row>
    <row r="1232" spans="1:5">
      <c r="A1232" s="19" t="s">
        <v>1262</v>
      </c>
      <c r="B1232" s="21" t="s">
        <v>2975</v>
      </c>
      <c r="C1232" s="17">
        <v>0.42</v>
      </c>
      <c r="D1232" s="22">
        <v>66</v>
      </c>
      <c r="E1232" s="23">
        <f t="shared" si="20"/>
        <v>38.279999999999994</v>
      </c>
    </row>
    <row r="1233" spans="1:5" ht="22.5">
      <c r="A1233" s="19" t="s">
        <v>1263</v>
      </c>
      <c r="B1233" s="21" t="s">
        <v>2976</v>
      </c>
      <c r="C1233" s="17">
        <v>0.42</v>
      </c>
      <c r="D1233" s="22">
        <v>190</v>
      </c>
      <c r="E1233" s="23">
        <f t="shared" si="20"/>
        <v>110.19999999999999</v>
      </c>
    </row>
    <row r="1234" spans="1:5">
      <c r="A1234" s="19" t="s">
        <v>1264</v>
      </c>
      <c r="B1234" s="21" t="s">
        <v>2977</v>
      </c>
      <c r="C1234" s="17">
        <v>0.42</v>
      </c>
      <c r="D1234" s="22">
        <v>48</v>
      </c>
      <c r="E1234" s="23">
        <f t="shared" si="20"/>
        <v>27.839999999999996</v>
      </c>
    </row>
    <row r="1235" spans="1:5" ht="22.5">
      <c r="A1235" s="19" t="s">
        <v>1265</v>
      </c>
      <c r="B1235" s="21" t="s">
        <v>2978</v>
      </c>
      <c r="C1235" s="17">
        <v>0.42</v>
      </c>
      <c r="D1235" s="22">
        <v>114</v>
      </c>
      <c r="E1235" s="23">
        <f t="shared" si="20"/>
        <v>66.11999999999999</v>
      </c>
    </row>
    <row r="1236" spans="1:5" ht="22.5">
      <c r="A1236" s="19" t="s">
        <v>1266</v>
      </c>
      <c r="B1236" s="21" t="s">
        <v>2979</v>
      </c>
      <c r="C1236" s="17">
        <v>0.42</v>
      </c>
      <c r="D1236" s="22">
        <v>114</v>
      </c>
      <c r="E1236" s="23">
        <f t="shared" si="20"/>
        <v>66.11999999999999</v>
      </c>
    </row>
    <row r="1237" spans="1:5" ht="22.5">
      <c r="A1237" s="19" t="s">
        <v>1267</v>
      </c>
      <c r="B1237" s="21" t="s">
        <v>2980</v>
      </c>
      <c r="C1237" s="17">
        <v>0.42</v>
      </c>
      <c r="D1237" s="22">
        <v>130</v>
      </c>
      <c r="E1237" s="23">
        <f t="shared" si="20"/>
        <v>75.399999999999991</v>
      </c>
    </row>
    <row r="1238" spans="1:5" ht="22.5">
      <c r="A1238" s="19" t="s">
        <v>1268</v>
      </c>
      <c r="B1238" s="21" t="s">
        <v>2981</v>
      </c>
      <c r="C1238" s="17">
        <v>0.42</v>
      </c>
      <c r="D1238" s="22">
        <v>130</v>
      </c>
      <c r="E1238" s="23">
        <f t="shared" si="20"/>
        <v>75.399999999999991</v>
      </c>
    </row>
    <row r="1239" spans="1:5">
      <c r="A1239" s="19" t="s">
        <v>1269</v>
      </c>
      <c r="B1239" s="21" t="s">
        <v>2982</v>
      </c>
      <c r="C1239" s="17">
        <v>0.42</v>
      </c>
      <c r="D1239" s="22">
        <v>1160</v>
      </c>
      <c r="E1239" s="23">
        <f t="shared" si="20"/>
        <v>672.8</v>
      </c>
    </row>
    <row r="1240" spans="1:5">
      <c r="A1240" s="19" t="s">
        <v>1270</v>
      </c>
      <c r="B1240" s="21" t="s">
        <v>2983</v>
      </c>
      <c r="C1240" s="17">
        <v>0.42</v>
      </c>
      <c r="D1240" s="22">
        <v>75</v>
      </c>
      <c r="E1240" s="23">
        <f t="shared" si="20"/>
        <v>43.5</v>
      </c>
    </row>
    <row r="1241" spans="1:5">
      <c r="A1241" s="19" t="s">
        <v>1271</v>
      </c>
      <c r="B1241" s="21" t="s">
        <v>2984</v>
      </c>
      <c r="C1241" s="17">
        <v>0.42</v>
      </c>
      <c r="D1241" s="22">
        <v>75</v>
      </c>
      <c r="E1241" s="23">
        <f t="shared" si="20"/>
        <v>43.5</v>
      </c>
    </row>
    <row r="1242" spans="1:5">
      <c r="A1242" s="19" t="s">
        <v>1272</v>
      </c>
      <c r="B1242" s="21" t="s">
        <v>2985</v>
      </c>
      <c r="C1242" s="17">
        <v>0.42</v>
      </c>
      <c r="D1242" s="22">
        <v>75</v>
      </c>
      <c r="E1242" s="23">
        <f t="shared" si="20"/>
        <v>43.5</v>
      </c>
    </row>
    <row r="1243" spans="1:5">
      <c r="A1243" s="19" t="s">
        <v>1273</v>
      </c>
      <c r="B1243" s="21" t="s">
        <v>2986</v>
      </c>
      <c r="C1243" s="17">
        <v>0.42</v>
      </c>
      <c r="D1243" s="22">
        <v>75</v>
      </c>
      <c r="E1243" s="23">
        <f t="shared" si="20"/>
        <v>43.5</v>
      </c>
    </row>
    <row r="1244" spans="1:5">
      <c r="A1244" s="19" t="s">
        <v>1274</v>
      </c>
      <c r="B1244" s="21" t="s">
        <v>2987</v>
      </c>
      <c r="C1244" s="17">
        <v>0.42</v>
      </c>
      <c r="D1244" s="22">
        <v>75</v>
      </c>
      <c r="E1244" s="23">
        <f t="shared" si="20"/>
        <v>43.5</v>
      </c>
    </row>
    <row r="1245" spans="1:5" ht="22.5">
      <c r="A1245" s="19" t="s">
        <v>1275</v>
      </c>
      <c r="B1245" s="21" t="s">
        <v>2988</v>
      </c>
      <c r="C1245" s="17">
        <v>0.42</v>
      </c>
      <c r="D1245" s="22">
        <v>18</v>
      </c>
      <c r="E1245" s="23">
        <f t="shared" si="20"/>
        <v>10.44</v>
      </c>
    </row>
    <row r="1246" spans="1:5">
      <c r="A1246" s="19" t="s">
        <v>1276</v>
      </c>
      <c r="B1246" s="21" t="s">
        <v>2989</v>
      </c>
      <c r="C1246" s="17">
        <v>0.42</v>
      </c>
      <c r="D1246" s="22">
        <v>166</v>
      </c>
      <c r="E1246" s="23">
        <f t="shared" si="20"/>
        <v>96.279999999999987</v>
      </c>
    </row>
    <row r="1247" spans="1:5" ht="22.5">
      <c r="A1247" s="19" t="s">
        <v>1277</v>
      </c>
      <c r="B1247" s="21" t="s">
        <v>2990</v>
      </c>
      <c r="C1247" s="17">
        <v>0.42</v>
      </c>
      <c r="D1247" s="22">
        <v>130</v>
      </c>
      <c r="E1247" s="23">
        <f t="shared" si="20"/>
        <v>75.399999999999991</v>
      </c>
    </row>
    <row r="1248" spans="1:5">
      <c r="A1248" s="19" t="s">
        <v>1278</v>
      </c>
      <c r="B1248" s="21" t="s">
        <v>2991</v>
      </c>
      <c r="C1248" s="17">
        <v>0.42</v>
      </c>
      <c r="D1248" s="22">
        <v>50</v>
      </c>
      <c r="E1248" s="23">
        <f t="shared" si="20"/>
        <v>28.999999999999996</v>
      </c>
    </row>
    <row r="1249" spans="1:5">
      <c r="A1249" s="19" t="s">
        <v>1279</v>
      </c>
      <c r="B1249" s="21" t="s">
        <v>2992</v>
      </c>
      <c r="C1249" s="17">
        <v>0.42</v>
      </c>
      <c r="D1249" s="22">
        <v>50</v>
      </c>
      <c r="E1249" s="23">
        <f t="shared" si="20"/>
        <v>28.999999999999996</v>
      </c>
    </row>
    <row r="1250" spans="1:5">
      <c r="A1250" s="19" t="s">
        <v>1280</v>
      </c>
      <c r="B1250" s="21" t="s">
        <v>2993</v>
      </c>
      <c r="C1250" s="17">
        <v>0.42</v>
      </c>
      <c r="D1250" s="22">
        <v>50</v>
      </c>
      <c r="E1250" s="23">
        <f t="shared" si="20"/>
        <v>28.999999999999996</v>
      </c>
    </row>
    <row r="1251" spans="1:5">
      <c r="A1251" s="19" t="s">
        <v>1281</v>
      </c>
      <c r="B1251" s="21" t="s">
        <v>2994</v>
      </c>
      <c r="C1251" s="17">
        <v>0.42</v>
      </c>
      <c r="D1251" s="22">
        <v>390</v>
      </c>
      <c r="E1251" s="23">
        <f t="shared" si="20"/>
        <v>226.2</v>
      </c>
    </row>
    <row r="1252" spans="1:5">
      <c r="A1252" s="19" t="s">
        <v>1282</v>
      </c>
      <c r="B1252" s="21" t="s">
        <v>2995</v>
      </c>
      <c r="C1252" s="17">
        <v>0.42</v>
      </c>
      <c r="D1252" s="22">
        <v>50</v>
      </c>
      <c r="E1252" s="23">
        <f t="shared" si="20"/>
        <v>28.999999999999996</v>
      </c>
    </row>
    <row r="1253" spans="1:5">
      <c r="A1253" s="19" t="s">
        <v>1283</v>
      </c>
      <c r="B1253" s="21" t="s">
        <v>2996</v>
      </c>
      <c r="C1253" s="17">
        <v>0.42</v>
      </c>
      <c r="D1253" s="22">
        <v>50</v>
      </c>
      <c r="E1253" s="23">
        <f t="shared" si="20"/>
        <v>28.999999999999996</v>
      </c>
    </row>
    <row r="1254" spans="1:5">
      <c r="A1254" s="19" t="s">
        <v>1284</v>
      </c>
      <c r="B1254" s="21" t="s">
        <v>2997</v>
      </c>
      <c r="C1254" s="17">
        <v>0.42</v>
      </c>
      <c r="D1254" s="22">
        <v>500</v>
      </c>
      <c r="E1254" s="23">
        <f t="shared" si="20"/>
        <v>290</v>
      </c>
    </row>
    <row r="1255" spans="1:5">
      <c r="A1255" s="19" t="s">
        <v>1285</v>
      </c>
      <c r="B1255" s="21" t="s">
        <v>2998</v>
      </c>
      <c r="C1255" s="17">
        <v>0.42</v>
      </c>
      <c r="D1255" s="22">
        <v>150</v>
      </c>
      <c r="E1255" s="23">
        <f t="shared" si="20"/>
        <v>87</v>
      </c>
    </row>
    <row r="1256" spans="1:5">
      <c r="A1256" s="19" t="s">
        <v>1286</v>
      </c>
      <c r="B1256" s="21" t="s">
        <v>2999</v>
      </c>
      <c r="C1256" s="17">
        <v>0.42</v>
      </c>
      <c r="D1256" s="22">
        <v>110</v>
      </c>
      <c r="E1256" s="23">
        <f t="shared" si="20"/>
        <v>63.8</v>
      </c>
    </row>
    <row r="1257" spans="1:5">
      <c r="A1257" s="19" t="s">
        <v>1287</v>
      </c>
      <c r="B1257" s="21" t="s">
        <v>3000</v>
      </c>
      <c r="C1257" s="17">
        <v>0.42</v>
      </c>
      <c r="D1257" s="22">
        <v>50</v>
      </c>
      <c r="E1257" s="23">
        <f t="shared" si="20"/>
        <v>28.999999999999996</v>
      </c>
    </row>
    <row r="1258" spans="1:5">
      <c r="A1258" s="19" t="s">
        <v>1288</v>
      </c>
      <c r="B1258" s="21" t="s">
        <v>3001</v>
      </c>
      <c r="C1258" s="17">
        <v>0.42</v>
      </c>
      <c r="D1258" s="22">
        <v>75</v>
      </c>
      <c r="E1258" s="23">
        <f t="shared" si="20"/>
        <v>43.5</v>
      </c>
    </row>
    <row r="1259" spans="1:5">
      <c r="A1259" s="19" t="s">
        <v>1289</v>
      </c>
      <c r="B1259" s="21" t="s">
        <v>3002</v>
      </c>
      <c r="C1259" s="17">
        <v>0.42</v>
      </c>
      <c r="D1259" s="22">
        <v>50</v>
      </c>
      <c r="E1259" s="23">
        <f t="shared" si="20"/>
        <v>28.999999999999996</v>
      </c>
    </row>
    <row r="1260" spans="1:5">
      <c r="A1260" s="19" t="s">
        <v>1290</v>
      </c>
      <c r="B1260" s="21" t="s">
        <v>3002</v>
      </c>
      <c r="C1260" s="17">
        <v>0.42</v>
      </c>
      <c r="D1260" s="22">
        <v>50</v>
      </c>
      <c r="E1260" s="23">
        <f t="shared" si="20"/>
        <v>28.999999999999996</v>
      </c>
    </row>
    <row r="1261" spans="1:5">
      <c r="A1261" s="19" t="s">
        <v>1291</v>
      </c>
      <c r="B1261" s="21" t="s">
        <v>3003</v>
      </c>
      <c r="C1261" s="17">
        <v>0.42</v>
      </c>
      <c r="D1261" s="22">
        <v>66</v>
      </c>
      <c r="E1261" s="23">
        <f t="shared" si="20"/>
        <v>38.279999999999994</v>
      </c>
    </row>
    <row r="1262" spans="1:5">
      <c r="A1262" s="19" t="s">
        <v>1292</v>
      </c>
      <c r="B1262" s="21" t="s">
        <v>3004</v>
      </c>
      <c r="C1262" s="17">
        <v>0.42</v>
      </c>
      <c r="D1262" s="22">
        <v>500</v>
      </c>
      <c r="E1262" s="23">
        <f t="shared" si="20"/>
        <v>290</v>
      </c>
    </row>
    <row r="1263" spans="1:5" ht="22.5">
      <c r="A1263" s="19" t="s">
        <v>1293</v>
      </c>
      <c r="B1263" s="21" t="s">
        <v>3005</v>
      </c>
      <c r="C1263" s="17">
        <v>0.42</v>
      </c>
      <c r="D1263" s="22">
        <v>90</v>
      </c>
      <c r="E1263" s="23">
        <f t="shared" si="20"/>
        <v>52.199999999999996</v>
      </c>
    </row>
    <row r="1264" spans="1:5" ht="22.5">
      <c r="A1264" s="19" t="s">
        <v>1294</v>
      </c>
      <c r="B1264" s="21" t="s">
        <v>3006</v>
      </c>
      <c r="C1264" s="17">
        <v>0.42</v>
      </c>
      <c r="D1264" s="22">
        <v>90</v>
      </c>
      <c r="E1264" s="23">
        <f t="shared" si="20"/>
        <v>52.199999999999996</v>
      </c>
    </row>
    <row r="1265" spans="1:5" ht="22.5">
      <c r="A1265" s="19" t="s">
        <v>1295</v>
      </c>
      <c r="B1265" s="21" t="s">
        <v>3007</v>
      </c>
      <c r="C1265" s="17">
        <v>0.42</v>
      </c>
      <c r="D1265" s="22">
        <v>190</v>
      </c>
      <c r="E1265" s="23">
        <f t="shared" si="20"/>
        <v>110.19999999999999</v>
      </c>
    </row>
    <row r="1266" spans="1:5" ht="22.5">
      <c r="A1266" s="19" t="s">
        <v>1296</v>
      </c>
      <c r="B1266" s="21" t="s">
        <v>3008</v>
      </c>
      <c r="C1266" s="17">
        <v>0.42</v>
      </c>
      <c r="D1266" s="22">
        <v>190</v>
      </c>
      <c r="E1266" s="23">
        <f t="shared" si="20"/>
        <v>110.19999999999999</v>
      </c>
    </row>
    <row r="1267" spans="1:5" ht="22.5">
      <c r="A1267" s="19" t="s">
        <v>1297</v>
      </c>
      <c r="B1267" s="21" t="s">
        <v>3009</v>
      </c>
      <c r="C1267" s="17">
        <v>0.42</v>
      </c>
      <c r="D1267" s="22">
        <v>190</v>
      </c>
      <c r="E1267" s="23">
        <f t="shared" si="20"/>
        <v>110.19999999999999</v>
      </c>
    </row>
    <row r="1268" spans="1:5">
      <c r="A1268" s="19" t="s">
        <v>1298</v>
      </c>
      <c r="B1268" s="21" t="s">
        <v>3010</v>
      </c>
      <c r="C1268" s="17">
        <v>0.42</v>
      </c>
      <c r="D1268" s="22">
        <v>190</v>
      </c>
      <c r="E1268" s="23">
        <f t="shared" si="20"/>
        <v>110.19999999999999</v>
      </c>
    </row>
    <row r="1269" spans="1:5">
      <c r="A1269" s="19" t="s">
        <v>1299</v>
      </c>
      <c r="B1269" s="21" t="s">
        <v>3011</v>
      </c>
      <c r="C1269" s="17">
        <v>0.42</v>
      </c>
      <c r="D1269" s="22">
        <v>50</v>
      </c>
      <c r="E1269" s="23">
        <f t="shared" si="20"/>
        <v>28.999999999999996</v>
      </c>
    </row>
    <row r="1270" spans="1:5">
      <c r="A1270" s="19" t="s">
        <v>1300</v>
      </c>
      <c r="B1270" s="21" t="s">
        <v>3012</v>
      </c>
      <c r="C1270" s="17">
        <v>0.42</v>
      </c>
      <c r="D1270" s="22">
        <v>50</v>
      </c>
      <c r="E1270" s="23">
        <f t="shared" si="20"/>
        <v>28.999999999999996</v>
      </c>
    </row>
    <row r="1271" spans="1:5">
      <c r="A1271" s="19" t="s">
        <v>1301</v>
      </c>
      <c r="B1271" s="21" t="s">
        <v>3013</v>
      </c>
      <c r="C1271" s="17">
        <v>0.42</v>
      </c>
      <c r="D1271" s="22">
        <v>50</v>
      </c>
      <c r="E1271" s="23">
        <f t="shared" si="20"/>
        <v>28.999999999999996</v>
      </c>
    </row>
    <row r="1272" spans="1:5">
      <c r="A1272" s="19" t="s">
        <v>1302</v>
      </c>
      <c r="B1272" s="21" t="s">
        <v>3014</v>
      </c>
      <c r="C1272" s="17">
        <v>0.42</v>
      </c>
      <c r="D1272" s="22">
        <v>50</v>
      </c>
      <c r="E1272" s="23">
        <f t="shared" si="20"/>
        <v>28.999999999999996</v>
      </c>
    </row>
    <row r="1273" spans="1:5">
      <c r="A1273" s="19" t="s">
        <v>1303</v>
      </c>
      <c r="B1273" s="21" t="s">
        <v>3015</v>
      </c>
      <c r="C1273" s="17">
        <v>0.42</v>
      </c>
      <c r="D1273" s="22">
        <v>50</v>
      </c>
      <c r="E1273" s="23">
        <f t="shared" si="20"/>
        <v>28.999999999999996</v>
      </c>
    </row>
    <row r="1274" spans="1:5">
      <c r="A1274" s="19" t="s">
        <v>1304</v>
      </c>
      <c r="B1274" s="21" t="s">
        <v>3015</v>
      </c>
      <c r="C1274" s="17">
        <v>0.42</v>
      </c>
      <c r="D1274" s="22">
        <v>50</v>
      </c>
      <c r="E1274" s="23">
        <f t="shared" si="20"/>
        <v>28.999999999999996</v>
      </c>
    </row>
    <row r="1275" spans="1:5">
      <c r="A1275" s="19" t="s">
        <v>1305</v>
      </c>
      <c r="B1275" s="21" t="s">
        <v>3015</v>
      </c>
      <c r="C1275" s="17">
        <v>0.42</v>
      </c>
      <c r="D1275" s="22">
        <v>50</v>
      </c>
      <c r="E1275" s="23">
        <f t="shared" si="20"/>
        <v>28.999999999999996</v>
      </c>
    </row>
    <row r="1276" spans="1:5">
      <c r="A1276" s="19" t="s">
        <v>1306</v>
      </c>
      <c r="B1276" s="21" t="s">
        <v>3016</v>
      </c>
      <c r="C1276" s="17">
        <v>0.42</v>
      </c>
      <c r="D1276" s="22">
        <v>150</v>
      </c>
      <c r="E1276" s="23">
        <f t="shared" si="20"/>
        <v>87</v>
      </c>
    </row>
    <row r="1277" spans="1:5">
      <c r="A1277" s="19" t="s">
        <v>1307</v>
      </c>
      <c r="B1277" s="21" t="s">
        <v>3017</v>
      </c>
      <c r="C1277" s="17">
        <v>0.42</v>
      </c>
      <c r="D1277" s="22">
        <v>38</v>
      </c>
      <c r="E1277" s="23">
        <f t="shared" si="20"/>
        <v>22.04</v>
      </c>
    </row>
    <row r="1278" spans="1:5">
      <c r="A1278" s="19" t="s">
        <v>1308</v>
      </c>
      <c r="B1278" s="21" t="s">
        <v>3018</v>
      </c>
      <c r="C1278" s="17">
        <v>0.42</v>
      </c>
      <c r="D1278" s="22">
        <v>44</v>
      </c>
      <c r="E1278" s="23">
        <f t="shared" si="20"/>
        <v>25.52</v>
      </c>
    </row>
    <row r="1279" spans="1:5">
      <c r="A1279" s="19" t="s">
        <v>1309</v>
      </c>
      <c r="B1279" s="21" t="s">
        <v>3019</v>
      </c>
      <c r="C1279" s="17">
        <v>0.42</v>
      </c>
      <c r="D1279" s="22">
        <v>40</v>
      </c>
      <c r="E1279" s="23">
        <f t="shared" si="20"/>
        <v>23.2</v>
      </c>
    </row>
    <row r="1280" spans="1:5">
      <c r="A1280" s="19" t="s">
        <v>1310</v>
      </c>
      <c r="B1280" s="21" t="s">
        <v>3020</v>
      </c>
      <c r="C1280" s="17">
        <v>0.42</v>
      </c>
      <c r="D1280" s="22">
        <v>60</v>
      </c>
      <c r="E1280" s="23">
        <f t="shared" ref="E1280:E1343" si="21">SUM(D1280*0.58)</f>
        <v>34.799999999999997</v>
      </c>
    </row>
    <row r="1281" spans="1:5">
      <c r="A1281" s="19" t="s">
        <v>1311</v>
      </c>
      <c r="B1281" s="21" t="s">
        <v>3021</v>
      </c>
      <c r="C1281" s="17">
        <v>0.42</v>
      </c>
      <c r="D1281" s="22">
        <v>50</v>
      </c>
      <c r="E1281" s="23">
        <f t="shared" si="21"/>
        <v>28.999999999999996</v>
      </c>
    </row>
    <row r="1282" spans="1:5">
      <c r="A1282" s="19" t="s">
        <v>1312</v>
      </c>
      <c r="B1282" s="21" t="s">
        <v>3022</v>
      </c>
      <c r="C1282" s="17">
        <v>0.42</v>
      </c>
      <c r="D1282" s="22">
        <v>40</v>
      </c>
      <c r="E1282" s="23">
        <f t="shared" si="21"/>
        <v>23.2</v>
      </c>
    </row>
    <row r="1283" spans="1:5">
      <c r="A1283" s="19" t="s">
        <v>1313</v>
      </c>
      <c r="B1283" s="21" t="s">
        <v>3023</v>
      </c>
      <c r="C1283" s="17">
        <v>0.42</v>
      </c>
      <c r="D1283" s="22">
        <v>60</v>
      </c>
      <c r="E1283" s="23">
        <f t="shared" si="21"/>
        <v>34.799999999999997</v>
      </c>
    </row>
    <row r="1284" spans="1:5">
      <c r="A1284" s="19" t="s">
        <v>1314</v>
      </c>
      <c r="B1284" s="21" t="s">
        <v>3024</v>
      </c>
      <c r="C1284" s="17">
        <v>0.42</v>
      </c>
      <c r="D1284" s="22">
        <v>50</v>
      </c>
      <c r="E1284" s="23">
        <f t="shared" si="21"/>
        <v>28.999999999999996</v>
      </c>
    </row>
    <row r="1285" spans="1:5">
      <c r="A1285" s="19" t="s">
        <v>1315</v>
      </c>
      <c r="B1285" s="21" t="s">
        <v>3025</v>
      </c>
      <c r="C1285" s="17">
        <v>0.42</v>
      </c>
      <c r="D1285" s="22">
        <v>50</v>
      </c>
      <c r="E1285" s="23">
        <f t="shared" si="21"/>
        <v>28.999999999999996</v>
      </c>
    </row>
    <row r="1286" spans="1:5">
      <c r="A1286" s="19" t="s">
        <v>1316</v>
      </c>
      <c r="B1286" s="21" t="s">
        <v>3026</v>
      </c>
      <c r="C1286" s="17">
        <v>0.42</v>
      </c>
      <c r="D1286" s="22">
        <v>90</v>
      </c>
      <c r="E1286" s="23">
        <f t="shared" si="21"/>
        <v>52.199999999999996</v>
      </c>
    </row>
    <row r="1287" spans="1:5">
      <c r="A1287" s="19" t="s">
        <v>1317</v>
      </c>
      <c r="B1287" s="21" t="s">
        <v>3027</v>
      </c>
      <c r="C1287" s="17">
        <v>0.42</v>
      </c>
      <c r="D1287" s="22">
        <v>50</v>
      </c>
      <c r="E1287" s="23">
        <f t="shared" si="21"/>
        <v>28.999999999999996</v>
      </c>
    </row>
    <row r="1288" spans="1:5">
      <c r="A1288" s="19" t="s">
        <v>1318</v>
      </c>
      <c r="B1288" s="21" t="s">
        <v>3028</v>
      </c>
      <c r="C1288" s="17">
        <v>0.42</v>
      </c>
      <c r="D1288" s="22">
        <v>90</v>
      </c>
      <c r="E1288" s="23">
        <f t="shared" si="21"/>
        <v>52.199999999999996</v>
      </c>
    </row>
    <row r="1289" spans="1:5">
      <c r="A1289" s="19" t="s">
        <v>1319</v>
      </c>
      <c r="B1289" s="21" t="s">
        <v>3029</v>
      </c>
      <c r="C1289" s="17">
        <v>0.42</v>
      </c>
      <c r="D1289" s="22">
        <v>40</v>
      </c>
      <c r="E1289" s="23">
        <f t="shared" si="21"/>
        <v>23.2</v>
      </c>
    </row>
    <row r="1290" spans="1:5">
      <c r="A1290" s="19" t="s">
        <v>1320</v>
      </c>
      <c r="B1290" s="21" t="s">
        <v>3030</v>
      </c>
      <c r="C1290" s="17">
        <v>0.42</v>
      </c>
      <c r="D1290" s="22">
        <v>40</v>
      </c>
      <c r="E1290" s="23">
        <f t="shared" si="21"/>
        <v>23.2</v>
      </c>
    </row>
    <row r="1291" spans="1:5">
      <c r="A1291" s="19" t="s">
        <v>1321</v>
      </c>
      <c r="B1291" s="21" t="s">
        <v>3031</v>
      </c>
      <c r="C1291" s="17">
        <v>0.42</v>
      </c>
      <c r="D1291" s="22">
        <v>60</v>
      </c>
      <c r="E1291" s="23">
        <f t="shared" si="21"/>
        <v>34.799999999999997</v>
      </c>
    </row>
    <row r="1292" spans="1:5" ht="22.5">
      <c r="A1292" s="19" t="s">
        <v>1322</v>
      </c>
      <c r="B1292" s="21" t="s">
        <v>3032</v>
      </c>
      <c r="C1292" s="17">
        <v>0.42</v>
      </c>
      <c r="D1292" s="22">
        <v>80</v>
      </c>
      <c r="E1292" s="23">
        <f t="shared" si="21"/>
        <v>46.4</v>
      </c>
    </row>
    <row r="1293" spans="1:5">
      <c r="A1293" s="19" t="s">
        <v>1323</v>
      </c>
      <c r="B1293" s="21" t="s">
        <v>3033</v>
      </c>
      <c r="C1293" s="17">
        <v>0.42</v>
      </c>
      <c r="D1293" s="22">
        <v>40</v>
      </c>
      <c r="E1293" s="23">
        <f t="shared" si="21"/>
        <v>23.2</v>
      </c>
    </row>
    <row r="1294" spans="1:5">
      <c r="A1294" s="19" t="s">
        <v>1324</v>
      </c>
      <c r="B1294" s="21" t="s">
        <v>3034</v>
      </c>
      <c r="C1294" s="17">
        <v>0.42</v>
      </c>
      <c r="D1294" s="22">
        <v>40</v>
      </c>
      <c r="E1294" s="23">
        <f t="shared" si="21"/>
        <v>23.2</v>
      </c>
    </row>
    <row r="1295" spans="1:5">
      <c r="A1295" s="19" t="s">
        <v>1325</v>
      </c>
      <c r="B1295" s="21" t="s">
        <v>3035</v>
      </c>
      <c r="C1295" s="17">
        <v>0.42</v>
      </c>
      <c r="D1295" s="22">
        <v>60</v>
      </c>
      <c r="E1295" s="23">
        <f t="shared" si="21"/>
        <v>34.799999999999997</v>
      </c>
    </row>
    <row r="1296" spans="1:5" ht="22.5">
      <c r="A1296" s="19" t="s">
        <v>1326</v>
      </c>
      <c r="B1296" s="21" t="s">
        <v>3036</v>
      </c>
      <c r="C1296" s="17">
        <v>0.42</v>
      </c>
      <c r="D1296" s="22">
        <v>80</v>
      </c>
      <c r="E1296" s="23">
        <f t="shared" si="21"/>
        <v>46.4</v>
      </c>
    </row>
    <row r="1297" spans="1:5">
      <c r="A1297" s="19" t="s">
        <v>1327</v>
      </c>
      <c r="B1297" s="21" t="s">
        <v>3037</v>
      </c>
      <c r="C1297" s="17">
        <v>0.42</v>
      </c>
      <c r="D1297" s="22">
        <v>40</v>
      </c>
      <c r="E1297" s="23">
        <f t="shared" si="21"/>
        <v>23.2</v>
      </c>
    </row>
    <row r="1298" spans="1:5">
      <c r="A1298" s="19" t="s">
        <v>1328</v>
      </c>
      <c r="B1298" s="21" t="s">
        <v>3038</v>
      </c>
      <c r="C1298" s="17">
        <v>0.42</v>
      </c>
      <c r="D1298" s="22">
        <v>40</v>
      </c>
      <c r="E1298" s="23">
        <f t="shared" si="21"/>
        <v>23.2</v>
      </c>
    </row>
    <row r="1299" spans="1:5">
      <c r="A1299" s="19" t="s">
        <v>1329</v>
      </c>
      <c r="B1299" s="21" t="s">
        <v>3039</v>
      </c>
      <c r="C1299" s="17">
        <v>0.42</v>
      </c>
      <c r="D1299" s="22">
        <v>40</v>
      </c>
      <c r="E1299" s="23">
        <f t="shared" si="21"/>
        <v>23.2</v>
      </c>
    </row>
    <row r="1300" spans="1:5">
      <c r="A1300" s="19" t="s">
        <v>1330</v>
      </c>
      <c r="B1300" s="21" t="s">
        <v>3040</v>
      </c>
      <c r="C1300" s="17">
        <v>0.42</v>
      </c>
      <c r="D1300" s="22">
        <v>40</v>
      </c>
      <c r="E1300" s="23">
        <f t="shared" si="21"/>
        <v>23.2</v>
      </c>
    </row>
    <row r="1301" spans="1:5">
      <c r="A1301" s="19" t="s">
        <v>1331</v>
      </c>
      <c r="B1301" s="21" t="s">
        <v>3041</v>
      </c>
      <c r="C1301" s="17">
        <v>0.42</v>
      </c>
      <c r="D1301" s="22">
        <v>40</v>
      </c>
      <c r="E1301" s="23">
        <f t="shared" si="21"/>
        <v>23.2</v>
      </c>
    </row>
    <row r="1302" spans="1:5" ht="22.5">
      <c r="A1302" s="19" t="s">
        <v>1332</v>
      </c>
      <c r="B1302" s="21" t="s">
        <v>3042</v>
      </c>
      <c r="C1302" s="17">
        <v>0.42</v>
      </c>
      <c r="D1302" s="22">
        <v>60</v>
      </c>
      <c r="E1302" s="23">
        <f t="shared" si="21"/>
        <v>34.799999999999997</v>
      </c>
    </row>
    <row r="1303" spans="1:5" ht="22.5">
      <c r="A1303" s="19" t="s">
        <v>1333</v>
      </c>
      <c r="B1303" s="21" t="s">
        <v>3043</v>
      </c>
      <c r="C1303" s="17">
        <v>0.42</v>
      </c>
      <c r="D1303" s="22">
        <v>60</v>
      </c>
      <c r="E1303" s="23">
        <f t="shared" si="21"/>
        <v>34.799999999999997</v>
      </c>
    </row>
    <row r="1304" spans="1:5">
      <c r="A1304" s="19" t="s">
        <v>1334</v>
      </c>
      <c r="B1304" s="21" t="s">
        <v>3044</v>
      </c>
      <c r="C1304" s="17">
        <v>0.42</v>
      </c>
      <c r="D1304" s="22">
        <v>60</v>
      </c>
      <c r="E1304" s="23">
        <f t="shared" si="21"/>
        <v>34.799999999999997</v>
      </c>
    </row>
    <row r="1305" spans="1:5">
      <c r="A1305" s="19" t="s">
        <v>1335</v>
      </c>
      <c r="B1305" s="21" t="s">
        <v>3045</v>
      </c>
      <c r="C1305" s="17">
        <v>0.42</v>
      </c>
      <c r="D1305" s="22">
        <v>40</v>
      </c>
      <c r="E1305" s="23">
        <f t="shared" si="21"/>
        <v>23.2</v>
      </c>
    </row>
    <row r="1306" spans="1:5" ht="22.5">
      <c r="A1306" s="19" t="s">
        <v>1336</v>
      </c>
      <c r="B1306" s="21" t="s">
        <v>3046</v>
      </c>
      <c r="C1306" s="17">
        <v>0.42</v>
      </c>
      <c r="D1306" s="22">
        <v>60</v>
      </c>
      <c r="E1306" s="23">
        <f t="shared" si="21"/>
        <v>34.799999999999997</v>
      </c>
    </row>
    <row r="1307" spans="1:5">
      <c r="A1307" s="19" t="s">
        <v>1337</v>
      </c>
      <c r="B1307" s="21" t="s">
        <v>3047</v>
      </c>
      <c r="C1307" s="17">
        <v>0.42</v>
      </c>
      <c r="D1307" s="22">
        <v>70</v>
      </c>
      <c r="E1307" s="23">
        <f t="shared" si="21"/>
        <v>40.599999999999994</v>
      </c>
    </row>
    <row r="1308" spans="1:5">
      <c r="A1308" s="19" t="s">
        <v>1338</v>
      </c>
      <c r="B1308" s="21" t="s">
        <v>3048</v>
      </c>
      <c r="C1308" s="17">
        <v>0.42</v>
      </c>
      <c r="D1308" s="22">
        <v>50</v>
      </c>
      <c r="E1308" s="23">
        <f t="shared" si="21"/>
        <v>28.999999999999996</v>
      </c>
    </row>
    <row r="1309" spans="1:5">
      <c r="A1309" s="19" t="s">
        <v>1339</v>
      </c>
      <c r="B1309" s="21" t="s">
        <v>3049</v>
      </c>
      <c r="C1309" s="17">
        <v>0.42</v>
      </c>
      <c r="D1309" s="22">
        <v>60</v>
      </c>
      <c r="E1309" s="23">
        <f t="shared" si="21"/>
        <v>34.799999999999997</v>
      </c>
    </row>
    <row r="1310" spans="1:5">
      <c r="A1310" s="19" t="s">
        <v>1340</v>
      </c>
      <c r="B1310" s="21" t="s">
        <v>3050</v>
      </c>
      <c r="C1310" s="17">
        <v>0.42</v>
      </c>
      <c r="D1310" s="22">
        <v>40</v>
      </c>
      <c r="E1310" s="23">
        <f t="shared" si="21"/>
        <v>23.2</v>
      </c>
    </row>
    <row r="1311" spans="1:5" ht="22.5">
      <c r="A1311" s="19" t="s">
        <v>1341</v>
      </c>
      <c r="B1311" s="21" t="s">
        <v>3051</v>
      </c>
      <c r="C1311" s="17">
        <v>0.42</v>
      </c>
      <c r="D1311" s="22">
        <v>60</v>
      </c>
      <c r="E1311" s="23">
        <f t="shared" si="21"/>
        <v>34.799999999999997</v>
      </c>
    </row>
    <row r="1312" spans="1:5">
      <c r="A1312" s="19" t="s">
        <v>1342</v>
      </c>
      <c r="B1312" s="21" t="s">
        <v>3052</v>
      </c>
      <c r="C1312" s="17">
        <v>0.42</v>
      </c>
      <c r="D1312" s="22">
        <v>70</v>
      </c>
      <c r="E1312" s="23">
        <f t="shared" si="21"/>
        <v>40.599999999999994</v>
      </c>
    </row>
    <row r="1313" spans="1:5">
      <c r="A1313" s="19" t="s">
        <v>1343</v>
      </c>
      <c r="B1313" s="21" t="s">
        <v>3053</v>
      </c>
      <c r="C1313" s="17">
        <v>0.42</v>
      </c>
      <c r="D1313" s="22">
        <v>60</v>
      </c>
      <c r="E1313" s="23">
        <f t="shared" si="21"/>
        <v>34.799999999999997</v>
      </c>
    </row>
    <row r="1314" spans="1:5">
      <c r="A1314" s="19" t="s">
        <v>1344</v>
      </c>
      <c r="B1314" s="21" t="s">
        <v>3054</v>
      </c>
      <c r="C1314" s="17">
        <v>0.42</v>
      </c>
      <c r="D1314" s="22">
        <v>40</v>
      </c>
      <c r="E1314" s="23">
        <f t="shared" si="21"/>
        <v>23.2</v>
      </c>
    </row>
    <row r="1315" spans="1:5">
      <c r="A1315" s="19" t="s">
        <v>1345</v>
      </c>
      <c r="B1315" s="21" t="s">
        <v>3055</v>
      </c>
      <c r="C1315" s="17">
        <v>0.42</v>
      </c>
      <c r="D1315" s="22">
        <v>50</v>
      </c>
      <c r="E1315" s="23">
        <f t="shared" si="21"/>
        <v>28.999999999999996</v>
      </c>
    </row>
    <row r="1316" spans="1:5">
      <c r="A1316" s="19" t="s">
        <v>1346</v>
      </c>
      <c r="B1316" s="21" t="s">
        <v>3056</v>
      </c>
      <c r="C1316" s="17">
        <v>0.42</v>
      </c>
      <c r="D1316" s="22">
        <v>40</v>
      </c>
      <c r="E1316" s="23">
        <f t="shared" si="21"/>
        <v>23.2</v>
      </c>
    </row>
    <row r="1317" spans="1:5">
      <c r="A1317" s="19" t="s">
        <v>1347</v>
      </c>
      <c r="B1317" s="21" t="s">
        <v>3057</v>
      </c>
      <c r="C1317" s="17">
        <v>0.42</v>
      </c>
      <c r="D1317" s="22">
        <v>50</v>
      </c>
      <c r="E1317" s="23">
        <f t="shared" si="21"/>
        <v>28.999999999999996</v>
      </c>
    </row>
    <row r="1318" spans="1:5" ht="22.5">
      <c r="A1318" s="19" t="s">
        <v>1348</v>
      </c>
      <c r="B1318" s="21" t="s">
        <v>3058</v>
      </c>
      <c r="C1318" s="17">
        <v>0.42</v>
      </c>
      <c r="D1318" s="22">
        <v>70</v>
      </c>
      <c r="E1318" s="23">
        <f t="shared" si="21"/>
        <v>40.599999999999994</v>
      </c>
    </row>
    <row r="1319" spans="1:5">
      <c r="A1319" s="19" t="s">
        <v>1349</v>
      </c>
      <c r="B1319" s="21" t="s">
        <v>3059</v>
      </c>
      <c r="C1319" s="17">
        <v>0.42</v>
      </c>
      <c r="D1319" s="22">
        <v>50</v>
      </c>
      <c r="E1319" s="23">
        <f t="shared" si="21"/>
        <v>28.999999999999996</v>
      </c>
    </row>
    <row r="1320" spans="1:5">
      <c r="A1320" s="19" t="s">
        <v>1350</v>
      </c>
      <c r="B1320" s="21" t="s">
        <v>3060</v>
      </c>
      <c r="C1320" s="17">
        <v>0.42</v>
      </c>
      <c r="D1320" s="22">
        <v>50</v>
      </c>
      <c r="E1320" s="23">
        <f t="shared" si="21"/>
        <v>28.999999999999996</v>
      </c>
    </row>
    <row r="1321" spans="1:5">
      <c r="A1321" s="19" t="s">
        <v>1351</v>
      </c>
      <c r="B1321" s="21" t="s">
        <v>3061</v>
      </c>
      <c r="C1321" s="17">
        <v>0.42</v>
      </c>
      <c r="D1321" s="22">
        <v>50</v>
      </c>
      <c r="E1321" s="23">
        <f t="shared" si="21"/>
        <v>28.999999999999996</v>
      </c>
    </row>
    <row r="1322" spans="1:5" ht="22.5">
      <c r="A1322" s="19" t="s">
        <v>1352</v>
      </c>
      <c r="B1322" s="21" t="s">
        <v>3062</v>
      </c>
      <c r="C1322" s="17">
        <v>0.42</v>
      </c>
      <c r="D1322" s="22">
        <v>70</v>
      </c>
      <c r="E1322" s="23">
        <f t="shared" si="21"/>
        <v>40.599999999999994</v>
      </c>
    </row>
    <row r="1323" spans="1:5">
      <c r="A1323" s="19" t="s">
        <v>1353</v>
      </c>
      <c r="B1323" s="21" t="s">
        <v>3063</v>
      </c>
      <c r="C1323" s="17">
        <v>0.42</v>
      </c>
      <c r="D1323" s="22">
        <v>50</v>
      </c>
      <c r="E1323" s="23">
        <f t="shared" si="21"/>
        <v>28.999999999999996</v>
      </c>
    </row>
    <row r="1324" spans="1:5">
      <c r="A1324" s="19" t="s">
        <v>1354</v>
      </c>
      <c r="B1324" s="21" t="s">
        <v>3064</v>
      </c>
      <c r="C1324" s="17">
        <v>0.42</v>
      </c>
      <c r="D1324" s="22">
        <v>50</v>
      </c>
      <c r="E1324" s="23">
        <f t="shared" si="21"/>
        <v>28.999999999999996</v>
      </c>
    </row>
    <row r="1325" spans="1:5">
      <c r="A1325" s="19" t="s">
        <v>1355</v>
      </c>
      <c r="B1325" s="21" t="s">
        <v>3065</v>
      </c>
      <c r="C1325" s="17">
        <v>0.42</v>
      </c>
      <c r="D1325" s="22">
        <v>50</v>
      </c>
      <c r="E1325" s="23">
        <f t="shared" si="21"/>
        <v>28.999999999999996</v>
      </c>
    </row>
    <row r="1326" spans="1:5">
      <c r="A1326" s="19" t="s">
        <v>1356</v>
      </c>
      <c r="B1326" s="21" t="s">
        <v>3066</v>
      </c>
      <c r="C1326" s="17">
        <v>0.42</v>
      </c>
      <c r="D1326" s="22">
        <v>70</v>
      </c>
      <c r="E1326" s="23">
        <f t="shared" si="21"/>
        <v>40.599999999999994</v>
      </c>
    </row>
    <row r="1327" spans="1:5">
      <c r="A1327" s="19" t="s">
        <v>1357</v>
      </c>
      <c r="B1327" s="21" t="s">
        <v>3067</v>
      </c>
      <c r="C1327" s="17">
        <v>0.42</v>
      </c>
      <c r="D1327" s="22">
        <v>70</v>
      </c>
      <c r="E1327" s="23">
        <f t="shared" si="21"/>
        <v>40.599999999999994</v>
      </c>
    </row>
    <row r="1328" spans="1:5">
      <c r="A1328" s="19" t="s">
        <v>1358</v>
      </c>
      <c r="B1328" s="21" t="s">
        <v>3068</v>
      </c>
      <c r="C1328" s="17">
        <v>0.42</v>
      </c>
      <c r="D1328" s="22">
        <v>50</v>
      </c>
      <c r="E1328" s="23">
        <f t="shared" si="21"/>
        <v>28.999999999999996</v>
      </c>
    </row>
    <row r="1329" spans="1:5">
      <c r="A1329" s="19" t="s">
        <v>1359</v>
      </c>
      <c r="B1329" s="21" t="s">
        <v>3069</v>
      </c>
      <c r="C1329" s="17">
        <v>0.42</v>
      </c>
      <c r="D1329" s="22">
        <v>50</v>
      </c>
      <c r="E1329" s="23">
        <f t="shared" si="21"/>
        <v>28.999999999999996</v>
      </c>
    </row>
    <row r="1330" spans="1:5">
      <c r="A1330" s="19" t="s">
        <v>1360</v>
      </c>
      <c r="B1330" s="21" t="s">
        <v>2746</v>
      </c>
      <c r="C1330" s="17">
        <v>0.42</v>
      </c>
      <c r="D1330" s="22">
        <v>90</v>
      </c>
      <c r="E1330" s="23">
        <f t="shared" si="21"/>
        <v>52.199999999999996</v>
      </c>
    </row>
    <row r="1331" spans="1:5">
      <c r="A1331" s="19" t="s">
        <v>1361</v>
      </c>
      <c r="B1331" s="21" t="s">
        <v>3070</v>
      </c>
      <c r="C1331" s="17">
        <v>0.42</v>
      </c>
      <c r="D1331" s="22">
        <v>110</v>
      </c>
      <c r="E1331" s="23">
        <f t="shared" si="21"/>
        <v>63.8</v>
      </c>
    </row>
    <row r="1332" spans="1:5" ht="22.5">
      <c r="A1332" s="19" t="s">
        <v>1362</v>
      </c>
      <c r="B1332" s="21" t="s">
        <v>3071</v>
      </c>
      <c r="C1332" s="17">
        <v>0.42</v>
      </c>
      <c r="D1332" s="22">
        <v>90</v>
      </c>
      <c r="E1332" s="23">
        <f t="shared" si="21"/>
        <v>52.199999999999996</v>
      </c>
    </row>
    <row r="1333" spans="1:5">
      <c r="A1333" s="19" t="s">
        <v>1363</v>
      </c>
      <c r="B1333" s="21" t="s">
        <v>2808</v>
      </c>
      <c r="C1333" s="17">
        <v>0.42</v>
      </c>
      <c r="D1333" s="22">
        <v>90</v>
      </c>
      <c r="E1333" s="23">
        <f t="shared" si="21"/>
        <v>52.199999999999996</v>
      </c>
    </row>
    <row r="1334" spans="1:5">
      <c r="A1334" s="19" t="s">
        <v>1364</v>
      </c>
      <c r="B1334" s="21" t="s">
        <v>3072</v>
      </c>
      <c r="C1334" s="17">
        <v>0.42</v>
      </c>
      <c r="D1334" s="22">
        <v>110</v>
      </c>
      <c r="E1334" s="23">
        <f t="shared" si="21"/>
        <v>63.8</v>
      </c>
    </row>
    <row r="1335" spans="1:5" ht="22.5">
      <c r="A1335" s="19" t="s">
        <v>1365</v>
      </c>
      <c r="B1335" s="21" t="s">
        <v>3073</v>
      </c>
      <c r="C1335" s="17">
        <v>0.42</v>
      </c>
      <c r="D1335" s="22">
        <v>90</v>
      </c>
      <c r="E1335" s="23">
        <f t="shared" si="21"/>
        <v>52.199999999999996</v>
      </c>
    </row>
    <row r="1336" spans="1:5" ht="22.5">
      <c r="A1336" s="19" t="s">
        <v>1366</v>
      </c>
      <c r="B1336" s="21" t="s">
        <v>3074</v>
      </c>
      <c r="C1336" s="17">
        <v>0.42</v>
      </c>
      <c r="D1336" s="22">
        <v>50</v>
      </c>
      <c r="E1336" s="23">
        <f t="shared" si="21"/>
        <v>28.999999999999996</v>
      </c>
    </row>
    <row r="1337" spans="1:5" ht="22.5">
      <c r="A1337" s="19" t="s">
        <v>1367</v>
      </c>
      <c r="B1337" s="21" t="s">
        <v>3075</v>
      </c>
      <c r="C1337" s="17">
        <v>0.42</v>
      </c>
      <c r="D1337" s="22">
        <v>50</v>
      </c>
      <c r="E1337" s="23">
        <f t="shared" si="21"/>
        <v>28.999999999999996</v>
      </c>
    </row>
    <row r="1338" spans="1:5" ht="22.5">
      <c r="A1338" s="19" t="s">
        <v>1368</v>
      </c>
      <c r="B1338" s="21" t="s">
        <v>3076</v>
      </c>
      <c r="C1338" s="17">
        <v>0.42</v>
      </c>
      <c r="D1338" s="22">
        <v>70</v>
      </c>
      <c r="E1338" s="23">
        <f t="shared" si="21"/>
        <v>40.599999999999994</v>
      </c>
    </row>
    <row r="1339" spans="1:5" ht="22.5">
      <c r="A1339" s="19" t="s">
        <v>1369</v>
      </c>
      <c r="B1339" s="21" t="s">
        <v>3077</v>
      </c>
      <c r="C1339" s="17">
        <v>0.42</v>
      </c>
      <c r="D1339" s="22">
        <v>90</v>
      </c>
      <c r="E1339" s="23">
        <f t="shared" si="21"/>
        <v>52.199999999999996</v>
      </c>
    </row>
    <row r="1340" spans="1:5" ht="22.5">
      <c r="A1340" s="19" t="s">
        <v>1370</v>
      </c>
      <c r="B1340" s="21" t="s">
        <v>3078</v>
      </c>
      <c r="C1340" s="17">
        <v>0.42</v>
      </c>
      <c r="D1340" s="22">
        <v>50</v>
      </c>
      <c r="E1340" s="23">
        <f t="shared" si="21"/>
        <v>28.999999999999996</v>
      </c>
    </row>
    <row r="1341" spans="1:5" ht="22.5">
      <c r="A1341" s="19" t="s">
        <v>1371</v>
      </c>
      <c r="B1341" s="21" t="s">
        <v>3079</v>
      </c>
      <c r="C1341" s="17">
        <v>0.42</v>
      </c>
      <c r="D1341" s="22">
        <v>50</v>
      </c>
      <c r="E1341" s="23">
        <f t="shared" si="21"/>
        <v>28.999999999999996</v>
      </c>
    </row>
    <row r="1342" spans="1:5" ht="22.5">
      <c r="A1342" s="19" t="s">
        <v>1372</v>
      </c>
      <c r="B1342" s="21" t="s">
        <v>3080</v>
      </c>
      <c r="C1342" s="17">
        <v>0.42</v>
      </c>
      <c r="D1342" s="22">
        <v>90</v>
      </c>
      <c r="E1342" s="23">
        <f t="shared" si="21"/>
        <v>52.199999999999996</v>
      </c>
    </row>
    <row r="1343" spans="1:5" ht="22.5">
      <c r="A1343" s="19" t="s">
        <v>1373</v>
      </c>
      <c r="B1343" s="21" t="s">
        <v>3081</v>
      </c>
      <c r="C1343" s="17">
        <v>0.42</v>
      </c>
      <c r="D1343" s="22">
        <v>50</v>
      </c>
      <c r="E1343" s="23">
        <f t="shared" si="21"/>
        <v>28.999999999999996</v>
      </c>
    </row>
    <row r="1344" spans="1:5">
      <c r="A1344" s="19" t="s">
        <v>1374</v>
      </c>
      <c r="B1344" s="21" t="s">
        <v>3082</v>
      </c>
      <c r="C1344" s="17">
        <v>0.42</v>
      </c>
      <c r="D1344" s="22">
        <v>60</v>
      </c>
      <c r="E1344" s="23">
        <f t="shared" ref="E1344:E1407" si="22">SUM(D1344*0.58)</f>
        <v>34.799999999999997</v>
      </c>
    </row>
    <row r="1345" spans="1:5">
      <c r="A1345" s="19" t="s">
        <v>1375</v>
      </c>
      <c r="B1345" s="21" t="s">
        <v>3083</v>
      </c>
      <c r="C1345" s="17">
        <v>0.42</v>
      </c>
      <c r="D1345" s="22">
        <v>60</v>
      </c>
      <c r="E1345" s="23">
        <f t="shared" si="22"/>
        <v>34.799999999999997</v>
      </c>
    </row>
    <row r="1346" spans="1:5">
      <c r="A1346" s="19" t="s">
        <v>1376</v>
      </c>
      <c r="B1346" s="21" t="s">
        <v>3084</v>
      </c>
      <c r="C1346" s="17">
        <v>0.42</v>
      </c>
      <c r="D1346" s="22">
        <v>70</v>
      </c>
      <c r="E1346" s="23">
        <f t="shared" si="22"/>
        <v>40.599999999999994</v>
      </c>
    </row>
    <row r="1347" spans="1:5">
      <c r="A1347" s="19" t="s">
        <v>1377</v>
      </c>
      <c r="B1347" s="21" t="s">
        <v>3085</v>
      </c>
      <c r="C1347" s="17">
        <v>0.42</v>
      </c>
      <c r="D1347" s="22">
        <v>70</v>
      </c>
      <c r="E1347" s="23">
        <f t="shared" si="22"/>
        <v>40.599999999999994</v>
      </c>
    </row>
    <row r="1348" spans="1:5">
      <c r="A1348" s="19" t="s">
        <v>1378</v>
      </c>
      <c r="B1348" s="21" t="s">
        <v>3086</v>
      </c>
      <c r="C1348" s="17">
        <v>0.42</v>
      </c>
      <c r="D1348" s="22">
        <v>60</v>
      </c>
      <c r="E1348" s="23">
        <f t="shared" si="22"/>
        <v>34.799999999999997</v>
      </c>
    </row>
    <row r="1349" spans="1:5">
      <c r="A1349" s="19" t="s">
        <v>1379</v>
      </c>
      <c r="B1349" s="21" t="s">
        <v>3087</v>
      </c>
      <c r="C1349" s="17">
        <v>0.42</v>
      </c>
      <c r="D1349" s="22">
        <v>60</v>
      </c>
      <c r="E1349" s="23">
        <f t="shared" si="22"/>
        <v>34.799999999999997</v>
      </c>
    </row>
    <row r="1350" spans="1:5">
      <c r="A1350" s="19" t="s">
        <v>1380</v>
      </c>
      <c r="B1350" s="21" t="s">
        <v>3088</v>
      </c>
      <c r="C1350" s="17">
        <v>0.42</v>
      </c>
      <c r="D1350" s="22">
        <v>70</v>
      </c>
      <c r="E1350" s="23">
        <f t="shared" si="22"/>
        <v>40.599999999999994</v>
      </c>
    </row>
    <row r="1351" spans="1:5">
      <c r="A1351" s="19" t="s">
        <v>1381</v>
      </c>
      <c r="B1351" s="21" t="s">
        <v>3089</v>
      </c>
      <c r="C1351" s="17">
        <v>0.42</v>
      </c>
      <c r="D1351" s="22">
        <v>70</v>
      </c>
      <c r="E1351" s="23">
        <f t="shared" si="22"/>
        <v>40.599999999999994</v>
      </c>
    </row>
    <row r="1352" spans="1:5">
      <c r="A1352" s="19" t="s">
        <v>1382</v>
      </c>
      <c r="B1352" s="21" t="s">
        <v>3090</v>
      </c>
      <c r="C1352" s="17">
        <v>0.42</v>
      </c>
      <c r="D1352" s="22">
        <v>60</v>
      </c>
      <c r="E1352" s="23">
        <f t="shared" si="22"/>
        <v>34.799999999999997</v>
      </c>
    </row>
    <row r="1353" spans="1:5">
      <c r="A1353" s="19" t="s">
        <v>1383</v>
      </c>
      <c r="B1353" s="21" t="s">
        <v>3091</v>
      </c>
      <c r="C1353" s="17">
        <v>0.42</v>
      </c>
      <c r="D1353" s="22">
        <v>40</v>
      </c>
      <c r="E1353" s="23">
        <f t="shared" si="22"/>
        <v>23.2</v>
      </c>
    </row>
    <row r="1354" spans="1:5">
      <c r="A1354" s="19" t="s">
        <v>1384</v>
      </c>
      <c r="B1354" s="21" t="s">
        <v>3092</v>
      </c>
      <c r="C1354" s="17">
        <v>0.42</v>
      </c>
      <c r="D1354" s="22">
        <v>40</v>
      </c>
      <c r="E1354" s="23">
        <f t="shared" si="22"/>
        <v>23.2</v>
      </c>
    </row>
    <row r="1355" spans="1:5">
      <c r="A1355" s="19" t="s">
        <v>1385</v>
      </c>
      <c r="B1355" s="21" t="s">
        <v>3093</v>
      </c>
      <c r="C1355" s="17">
        <v>0.42</v>
      </c>
      <c r="D1355" s="22">
        <v>40</v>
      </c>
      <c r="E1355" s="23">
        <f t="shared" si="22"/>
        <v>23.2</v>
      </c>
    </row>
    <row r="1356" spans="1:5" ht="22.5">
      <c r="A1356" s="19" t="s">
        <v>1386</v>
      </c>
      <c r="B1356" s="21" t="s">
        <v>3094</v>
      </c>
      <c r="C1356" s="17">
        <v>0.42</v>
      </c>
      <c r="D1356" s="22">
        <v>60</v>
      </c>
      <c r="E1356" s="23">
        <f t="shared" si="22"/>
        <v>34.799999999999997</v>
      </c>
    </row>
    <row r="1357" spans="1:5">
      <c r="A1357" s="19" t="s">
        <v>1387</v>
      </c>
      <c r="B1357" s="21" t="s">
        <v>3095</v>
      </c>
      <c r="C1357" s="17">
        <v>0.42</v>
      </c>
      <c r="D1357" s="22">
        <v>36</v>
      </c>
      <c r="E1357" s="23">
        <f t="shared" si="22"/>
        <v>20.88</v>
      </c>
    </row>
    <row r="1358" spans="1:5">
      <c r="A1358" s="19" t="s">
        <v>1388</v>
      </c>
      <c r="B1358" s="21" t="s">
        <v>3096</v>
      </c>
      <c r="C1358" s="17">
        <v>0.42</v>
      </c>
      <c r="D1358" s="22">
        <v>80</v>
      </c>
      <c r="E1358" s="23">
        <f t="shared" si="22"/>
        <v>46.4</v>
      </c>
    </row>
    <row r="1359" spans="1:5">
      <c r="A1359" s="19" t="s">
        <v>1389</v>
      </c>
      <c r="B1359" s="21" t="s">
        <v>3097</v>
      </c>
      <c r="C1359" s="17">
        <v>0.42</v>
      </c>
      <c r="D1359" s="22">
        <v>40</v>
      </c>
      <c r="E1359" s="23">
        <f t="shared" si="22"/>
        <v>23.2</v>
      </c>
    </row>
    <row r="1360" spans="1:5" ht="22.5">
      <c r="A1360" s="19" t="s">
        <v>1390</v>
      </c>
      <c r="B1360" s="21" t="s">
        <v>3098</v>
      </c>
      <c r="C1360" s="17">
        <v>0.42</v>
      </c>
      <c r="D1360" s="22">
        <v>60</v>
      </c>
      <c r="E1360" s="23">
        <f t="shared" si="22"/>
        <v>34.799999999999997</v>
      </c>
    </row>
    <row r="1361" spans="1:5">
      <c r="A1361" s="19" t="s">
        <v>1391</v>
      </c>
      <c r="B1361" s="21" t="s">
        <v>3099</v>
      </c>
      <c r="C1361" s="17">
        <v>0.42</v>
      </c>
      <c r="D1361" s="22">
        <v>36</v>
      </c>
      <c r="E1361" s="23">
        <f t="shared" si="22"/>
        <v>20.88</v>
      </c>
    </row>
    <row r="1362" spans="1:5">
      <c r="A1362" s="19" t="s">
        <v>1392</v>
      </c>
      <c r="B1362" s="21" t="s">
        <v>3100</v>
      </c>
      <c r="C1362" s="17">
        <v>0.42</v>
      </c>
      <c r="D1362" s="22">
        <v>80</v>
      </c>
      <c r="E1362" s="23">
        <f t="shared" si="22"/>
        <v>46.4</v>
      </c>
    </row>
    <row r="1363" spans="1:5">
      <c r="A1363" s="19" t="s">
        <v>1393</v>
      </c>
      <c r="B1363" s="21" t="s">
        <v>3101</v>
      </c>
      <c r="C1363" s="17">
        <v>0.42</v>
      </c>
      <c r="D1363" s="22">
        <v>40</v>
      </c>
      <c r="E1363" s="23">
        <f t="shared" si="22"/>
        <v>23.2</v>
      </c>
    </row>
    <row r="1364" spans="1:5">
      <c r="A1364" s="19" t="s">
        <v>1394</v>
      </c>
      <c r="B1364" s="21" t="s">
        <v>3102</v>
      </c>
      <c r="C1364" s="17">
        <v>0.42</v>
      </c>
      <c r="D1364" s="22">
        <v>40</v>
      </c>
      <c r="E1364" s="23">
        <f t="shared" si="22"/>
        <v>23.2</v>
      </c>
    </row>
    <row r="1365" spans="1:5">
      <c r="A1365" s="19" t="s">
        <v>1395</v>
      </c>
      <c r="B1365" s="21" t="s">
        <v>3103</v>
      </c>
      <c r="C1365" s="17">
        <v>0.42</v>
      </c>
      <c r="D1365" s="22">
        <v>40</v>
      </c>
      <c r="E1365" s="23">
        <f t="shared" si="22"/>
        <v>23.2</v>
      </c>
    </row>
    <row r="1366" spans="1:5">
      <c r="A1366" s="19" t="s">
        <v>1396</v>
      </c>
      <c r="B1366" s="21" t="s">
        <v>3104</v>
      </c>
      <c r="C1366" s="17">
        <v>0.42</v>
      </c>
      <c r="D1366" s="22">
        <v>40</v>
      </c>
      <c r="E1366" s="23">
        <f t="shared" si="22"/>
        <v>23.2</v>
      </c>
    </row>
    <row r="1367" spans="1:5">
      <c r="A1367" s="19" t="s">
        <v>1397</v>
      </c>
      <c r="B1367" s="21" t="s">
        <v>3105</v>
      </c>
      <c r="C1367" s="17">
        <v>0.42</v>
      </c>
      <c r="D1367" s="22">
        <v>80</v>
      </c>
      <c r="E1367" s="23">
        <f t="shared" si="22"/>
        <v>46.4</v>
      </c>
    </row>
    <row r="1368" spans="1:5">
      <c r="A1368" s="19" t="s">
        <v>1398</v>
      </c>
      <c r="B1368" s="21" t="s">
        <v>3106</v>
      </c>
      <c r="C1368" s="17">
        <v>0.42</v>
      </c>
      <c r="D1368" s="22">
        <v>60</v>
      </c>
      <c r="E1368" s="23">
        <f t="shared" si="22"/>
        <v>34.799999999999997</v>
      </c>
    </row>
    <row r="1369" spans="1:5">
      <c r="A1369" s="19" t="s">
        <v>1399</v>
      </c>
      <c r="B1369" s="21" t="s">
        <v>3107</v>
      </c>
      <c r="C1369" s="17">
        <v>0.42</v>
      </c>
      <c r="D1369" s="22">
        <v>60</v>
      </c>
      <c r="E1369" s="23">
        <f t="shared" si="22"/>
        <v>34.799999999999997</v>
      </c>
    </row>
    <row r="1370" spans="1:5">
      <c r="A1370" s="19" t="s">
        <v>1400</v>
      </c>
      <c r="B1370" s="21" t="s">
        <v>3108</v>
      </c>
      <c r="C1370" s="17">
        <v>0.42</v>
      </c>
      <c r="D1370" s="22">
        <v>40</v>
      </c>
      <c r="E1370" s="23">
        <f t="shared" si="22"/>
        <v>23.2</v>
      </c>
    </row>
    <row r="1371" spans="1:5">
      <c r="A1371" s="19" t="s">
        <v>1401</v>
      </c>
      <c r="B1371" s="21" t="s">
        <v>3109</v>
      </c>
      <c r="C1371" s="17">
        <v>0.42</v>
      </c>
      <c r="D1371" s="22">
        <v>40</v>
      </c>
      <c r="E1371" s="23">
        <f t="shared" si="22"/>
        <v>23.2</v>
      </c>
    </row>
    <row r="1372" spans="1:5">
      <c r="A1372" s="19" t="s">
        <v>1402</v>
      </c>
      <c r="B1372" s="21" t="s">
        <v>3110</v>
      </c>
      <c r="C1372" s="17">
        <v>0.42</v>
      </c>
      <c r="D1372" s="22">
        <v>40</v>
      </c>
      <c r="E1372" s="23">
        <f t="shared" si="22"/>
        <v>23.2</v>
      </c>
    </row>
    <row r="1373" spans="1:5">
      <c r="A1373" s="19" t="s">
        <v>1403</v>
      </c>
      <c r="B1373" s="21" t="s">
        <v>3111</v>
      </c>
      <c r="C1373" s="17">
        <v>0.42</v>
      </c>
      <c r="D1373" s="22">
        <v>50</v>
      </c>
      <c r="E1373" s="23">
        <f t="shared" si="22"/>
        <v>28.999999999999996</v>
      </c>
    </row>
    <row r="1374" spans="1:5" ht="22.5">
      <c r="A1374" s="19" t="s">
        <v>1404</v>
      </c>
      <c r="B1374" s="21" t="s">
        <v>3112</v>
      </c>
      <c r="C1374" s="17">
        <v>0.42</v>
      </c>
      <c r="D1374" s="22">
        <v>70</v>
      </c>
      <c r="E1374" s="23">
        <f t="shared" si="22"/>
        <v>40.599999999999994</v>
      </c>
    </row>
    <row r="1375" spans="1:5">
      <c r="A1375" s="19" t="s">
        <v>1405</v>
      </c>
      <c r="B1375" s="21" t="s">
        <v>3113</v>
      </c>
      <c r="C1375" s="17">
        <v>0.42</v>
      </c>
      <c r="D1375" s="22">
        <v>40</v>
      </c>
      <c r="E1375" s="23">
        <f t="shared" si="22"/>
        <v>23.2</v>
      </c>
    </row>
    <row r="1376" spans="1:5" ht="22.5">
      <c r="A1376" s="19" t="s">
        <v>1406</v>
      </c>
      <c r="B1376" s="21" t="s">
        <v>3114</v>
      </c>
      <c r="C1376" s="17">
        <v>0.42</v>
      </c>
      <c r="D1376" s="22">
        <v>60</v>
      </c>
      <c r="E1376" s="23">
        <f t="shared" si="22"/>
        <v>34.799999999999997</v>
      </c>
    </row>
    <row r="1377" spans="1:5">
      <c r="A1377" s="19" t="s">
        <v>1407</v>
      </c>
      <c r="B1377" s="21" t="s">
        <v>3115</v>
      </c>
      <c r="C1377" s="17">
        <v>0.42</v>
      </c>
      <c r="D1377" s="22">
        <v>50</v>
      </c>
      <c r="E1377" s="23">
        <f t="shared" si="22"/>
        <v>28.999999999999996</v>
      </c>
    </row>
    <row r="1378" spans="1:5">
      <c r="A1378" s="19" t="s">
        <v>1408</v>
      </c>
      <c r="B1378" s="21" t="s">
        <v>3116</v>
      </c>
      <c r="C1378" s="17">
        <v>0.42</v>
      </c>
      <c r="D1378" s="22">
        <v>40</v>
      </c>
      <c r="E1378" s="23">
        <f t="shared" si="22"/>
        <v>23.2</v>
      </c>
    </row>
    <row r="1379" spans="1:5">
      <c r="A1379" s="19" t="s">
        <v>1409</v>
      </c>
      <c r="B1379" s="21" t="s">
        <v>3117</v>
      </c>
      <c r="C1379" s="17">
        <v>0.42</v>
      </c>
      <c r="D1379" s="22">
        <v>50</v>
      </c>
      <c r="E1379" s="23">
        <f t="shared" si="22"/>
        <v>28.999999999999996</v>
      </c>
    </row>
    <row r="1380" spans="1:5">
      <c r="A1380" s="19" t="s">
        <v>1410</v>
      </c>
      <c r="B1380" s="21" t="s">
        <v>3118</v>
      </c>
      <c r="C1380" s="17">
        <v>0.42</v>
      </c>
      <c r="D1380" s="22">
        <v>50</v>
      </c>
      <c r="E1380" s="23">
        <f t="shared" si="22"/>
        <v>28.999999999999996</v>
      </c>
    </row>
    <row r="1381" spans="1:5">
      <c r="A1381" s="19" t="s">
        <v>1411</v>
      </c>
      <c r="B1381" s="21" t="s">
        <v>3119</v>
      </c>
      <c r="C1381" s="17">
        <v>0.42</v>
      </c>
      <c r="D1381" s="22">
        <v>70</v>
      </c>
      <c r="E1381" s="23">
        <f t="shared" si="22"/>
        <v>40.599999999999994</v>
      </c>
    </row>
    <row r="1382" spans="1:5">
      <c r="A1382" s="19" t="s">
        <v>1412</v>
      </c>
      <c r="B1382" s="21" t="s">
        <v>3120</v>
      </c>
      <c r="C1382" s="17">
        <v>0.42</v>
      </c>
      <c r="D1382" s="22">
        <v>50</v>
      </c>
      <c r="E1382" s="23">
        <f t="shared" si="22"/>
        <v>28.999999999999996</v>
      </c>
    </row>
    <row r="1383" spans="1:5" ht="22.5">
      <c r="A1383" s="19" t="s">
        <v>1413</v>
      </c>
      <c r="B1383" s="21" t="s">
        <v>3121</v>
      </c>
      <c r="C1383" s="17">
        <v>0.42</v>
      </c>
      <c r="D1383" s="22">
        <v>70</v>
      </c>
      <c r="E1383" s="23">
        <f t="shared" si="22"/>
        <v>40.599999999999994</v>
      </c>
    </row>
    <row r="1384" spans="1:5">
      <c r="A1384" s="19" t="s">
        <v>1414</v>
      </c>
      <c r="B1384" s="21" t="s">
        <v>3122</v>
      </c>
      <c r="C1384" s="17">
        <v>0.42</v>
      </c>
      <c r="D1384" s="22">
        <v>40</v>
      </c>
      <c r="E1384" s="23">
        <f t="shared" si="22"/>
        <v>23.2</v>
      </c>
    </row>
    <row r="1385" spans="1:5">
      <c r="A1385" s="19" t="s">
        <v>1415</v>
      </c>
      <c r="B1385" s="21" t="s">
        <v>3123</v>
      </c>
      <c r="C1385" s="17">
        <v>0.42</v>
      </c>
      <c r="D1385" s="22">
        <v>50</v>
      </c>
      <c r="E1385" s="23">
        <f t="shared" si="22"/>
        <v>28.999999999999996</v>
      </c>
    </row>
    <row r="1386" spans="1:5">
      <c r="A1386" s="19" t="s">
        <v>1416</v>
      </c>
      <c r="B1386" s="21" t="s">
        <v>3124</v>
      </c>
      <c r="C1386" s="17">
        <v>0.42</v>
      </c>
      <c r="D1386" s="22">
        <v>40</v>
      </c>
      <c r="E1386" s="23">
        <f t="shared" si="22"/>
        <v>23.2</v>
      </c>
    </row>
    <row r="1387" spans="1:5">
      <c r="A1387" s="19" t="s">
        <v>1417</v>
      </c>
      <c r="B1387" s="21" t="s">
        <v>3125</v>
      </c>
      <c r="C1387" s="17">
        <v>0.42</v>
      </c>
      <c r="D1387" s="22">
        <v>50</v>
      </c>
      <c r="E1387" s="23">
        <f t="shared" si="22"/>
        <v>28.999999999999996</v>
      </c>
    </row>
    <row r="1388" spans="1:5">
      <c r="A1388" s="19" t="s">
        <v>1418</v>
      </c>
      <c r="B1388" s="21" t="s">
        <v>3126</v>
      </c>
      <c r="C1388" s="17">
        <v>0.42</v>
      </c>
      <c r="D1388" s="22">
        <v>50</v>
      </c>
      <c r="E1388" s="23">
        <f t="shared" si="22"/>
        <v>28.999999999999996</v>
      </c>
    </row>
    <row r="1389" spans="1:5">
      <c r="A1389" s="19" t="s">
        <v>1419</v>
      </c>
      <c r="B1389" s="21" t="s">
        <v>3127</v>
      </c>
      <c r="C1389" s="17">
        <v>0.42</v>
      </c>
      <c r="D1389" s="22">
        <v>70</v>
      </c>
      <c r="E1389" s="23">
        <f t="shared" si="22"/>
        <v>40.599999999999994</v>
      </c>
    </row>
    <row r="1390" spans="1:5">
      <c r="A1390" s="19" t="s">
        <v>1420</v>
      </c>
      <c r="B1390" s="21" t="s">
        <v>3128</v>
      </c>
      <c r="C1390" s="17">
        <v>0.42</v>
      </c>
      <c r="D1390" s="22">
        <v>20</v>
      </c>
      <c r="E1390" s="23">
        <f t="shared" si="22"/>
        <v>11.6</v>
      </c>
    </row>
    <row r="1391" spans="1:5">
      <c r="A1391" s="19" t="s">
        <v>1421</v>
      </c>
      <c r="B1391" s="21" t="s">
        <v>3129</v>
      </c>
      <c r="C1391" s="17">
        <v>0.42</v>
      </c>
      <c r="D1391" s="22">
        <v>20</v>
      </c>
      <c r="E1391" s="23">
        <f t="shared" si="22"/>
        <v>11.6</v>
      </c>
    </row>
    <row r="1392" spans="1:5">
      <c r="A1392" s="19" t="s">
        <v>1422</v>
      </c>
      <c r="B1392" s="21" t="s">
        <v>3130</v>
      </c>
      <c r="C1392" s="17">
        <v>0.42</v>
      </c>
      <c r="D1392" s="22">
        <v>40</v>
      </c>
      <c r="E1392" s="23">
        <f t="shared" si="22"/>
        <v>23.2</v>
      </c>
    </row>
    <row r="1393" spans="1:5">
      <c r="A1393" s="19" t="s">
        <v>1423</v>
      </c>
      <c r="B1393" s="21" t="s">
        <v>3131</v>
      </c>
      <c r="C1393" s="17">
        <v>0.42</v>
      </c>
      <c r="D1393" s="22">
        <v>40</v>
      </c>
      <c r="E1393" s="23">
        <f t="shared" si="22"/>
        <v>23.2</v>
      </c>
    </row>
    <row r="1394" spans="1:5">
      <c r="A1394" s="19" t="s">
        <v>1424</v>
      </c>
      <c r="B1394" s="21" t="s">
        <v>3132</v>
      </c>
      <c r="C1394" s="17">
        <v>0.42</v>
      </c>
      <c r="D1394" s="22">
        <v>20</v>
      </c>
      <c r="E1394" s="23">
        <f t="shared" si="22"/>
        <v>11.6</v>
      </c>
    </row>
    <row r="1395" spans="1:5">
      <c r="A1395" s="19" t="s">
        <v>1425</v>
      </c>
      <c r="B1395" s="21" t="s">
        <v>3133</v>
      </c>
      <c r="C1395" s="17">
        <v>0.42</v>
      </c>
      <c r="D1395" s="22">
        <v>20</v>
      </c>
      <c r="E1395" s="23">
        <f t="shared" si="22"/>
        <v>11.6</v>
      </c>
    </row>
    <row r="1396" spans="1:5">
      <c r="A1396" s="19" t="s">
        <v>1426</v>
      </c>
      <c r="B1396" s="21" t="s">
        <v>3134</v>
      </c>
      <c r="C1396" s="17">
        <v>0.42</v>
      </c>
      <c r="D1396" s="22">
        <v>40</v>
      </c>
      <c r="E1396" s="23">
        <f t="shared" si="22"/>
        <v>23.2</v>
      </c>
    </row>
    <row r="1397" spans="1:5">
      <c r="A1397" s="19" t="s">
        <v>1427</v>
      </c>
      <c r="B1397" s="21" t="s">
        <v>3135</v>
      </c>
      <c r="C1397" s="17">
        <v>0.42</v>
      </c>
      <c r="D1397" s="22">
        <v>40</v>
      </c>
      <c r="E1397" s="23">
        <f t="shared" si="22"/>
        <v>23.2</v>
      </c>
    </row>
    <row r="1398" spans="1:5">
      <c r="A1398" s="19" t="s">
        <v>1428</v>
      </c>
      <c r="B1398" s="21" t="s">
        <v>3136</v>
      </c>
      <c r="C1398" s="17">
        <v>0.42</v>
      </c>
      <c r="D1398" s="22">
        <v>60</v>
      </c>
      <c r="E1398" s="23">
        <f t="shared" si="22"/>
        <v>34.799999999999997</v>
      </c>
    </row>
    <row r="1399" spans="1:5" ht="22.5">
      <c r="A1399" s="19" t="s">
        <v>1429</v>
      </c>
      <c r="B1399" s="21" t="s">
        <v>3137</v>
      </c>
      <c r="C1399" s="17">
        <v>0.42</v>
      </c>
      <c r="D1399" s="22">
        <v>40</v>
      </c>
      <c r="E1399" s="23">
        <f t="shared" si="22"/>
        <v>23.2</v>
      </c>
    </row>
    <row r="1400" spans="1:5" ht="22.5">
      <c r="A1400" s="19" t="s">
        <v>1430</v>
      </c>
      <c r="B1400" s="21" t="s">
        <v>3138</v>
      </c>
      <c r="C1400" s="17">
        <v>0.42</v>
      </c>
      <c r="D1400" s="22">
        <v>40</v>
      </c>
      <c r="E1400" s="23">
        <f t="shared" si="22"/>
        <v>23.2</v>
      </c>
    </row>
    <row r="1401" spans="1:5" ht="22.5">
      <c r="A1401" s="19" t="s">
        <v>1431</v>
      </c>
      <c r="B1401" s="21" t="s">
        <v>3139</v>
      </c>
      <c r="C1401" s="17">
        <v>0.42</v>
      </c>
      <c r="D1401" s="22">
        <v>60</v>
      </c>
      <c r="E1401" s="23">
        <f t="shared" si="22"/>
        <v>34.799999999999997</v>
      </c>
    </row>
    <row r="1402" spans="1:5" ht="22.5">
      <c r="A1402" s="19" t="s">
        <v>1432</v>
      </c>
      <c r="B1402" s="21" t="s">
        <v>3140</v>
      </c>
      <c r="C1402" s="17">
        <v>0.42</v>
      </c>
      <c r="D1402" s="22">
        <v>40</v>
      </c>
      <c r="E1402" s="23">
        <f t="shared" si="22"/>
        <v>23.2</v>
      </c>
    </row>
    <row r="1403" spans="1:5">
      <c r="A1403" s="19" t="s">
        <v>1433</v>
      </c>
      <c r="B1403" s="21" t="s">
        <v>3141</v>
      </c>
      <c r="C1403" s="17">
        <v>0.42</v>
      </c>
      <c r="D1403" s="22">
        <v>170</v>
      </c>
      <c r="E1403" s="23">
        <f t="shared" si="22"/>
        <v>98.6</v>
      </c>
    </row>
    <row r="1404" spans="1:5">
      <c r="A1404" s="19" t="s">
        <v>1434</v>
      </c>
      <c r="B1404" s="21" t="s">
        <v>3142</v>
      </c>
      <c r="C1404" s="17">
        <v>0.42</v>
      </c>
      <c r="D1404" s="22">
        <v>50</v>
      </c>
      <c r="E1404" s="23">
        <f t="shared" si="22"/>
        <v>28.999999999999996</v>
      </c>
    </row>
    <row r="1405" spans="1:5">
      <c r="A1405" s="19" t="s">
        <v>1435</v>
      </c>
      <c r="B1405" s="21" t="s">
        <v>3143</v>
      </c>
      <c r="C1405" s="17">
        <v>0.42</v>
      </c>
      <c r="D1405" s="22">
        <v>50</v>
      </c>
      <c r="E1405" s="23">
        <f t="shared" si="22"/>
        <v>28.999999999999996</v>
      </c>
    </row>
    <row r="1406" spans="1:5">
      <c r="A1406" s="19" t="s">
        <v>1436</v>
      </c>
      <c r="B1406" s="21" t="s">
        <v>3144</v>
      </c>
      <c r="C1406" s="17">
        <v>0.42</v>
      </c>
      <c r="D1406" s="22">
        <v>40</v>
      </c>
      <c r="E1406" s="23">
        <f t="shared" si="22"/>
        <v>23.2</v>
      </c>
    </row>
    <row r="1407" spans="1:5">
      <c r="A1407" s="19" t="s">
        <v>1437</v>
      </c>
      <c r="B1407" s="21" t="s">
        <v>3145</v>
      </c>
      <c r="C1407" s="17">
        <v>0.42</v>
      </c>
      <c r="D1407" s="22">
        <v>40</v>
      </c>
      <c r="E1407" s="23">
        <f t="shared" si="22"/>
        <v>23.2</v>
      </c>
    </row>
    <row r="1408" spans="1:5">
      <c r="A1408" s="19" t="s">
        <v>1438</v>
      </c>
      <c r="B1408" s="21" t="s">
        <v>3146</v>
      </c>
      <c r="C1408" s="17">
        <v>0.42</v>
      </c>
      <c r="D1408" s="22">
        <v>70</v>
      </c>
      <c r="E1408" s="23">
        <f t="shared" ref="E1408:E1471" si="23">SUM(D1408*0.58)</f>
        <v>40.599999999999994</v>
      </c>
    </row>
    <row r="1409" spans="1:5">
      <c r="A1409" s="19" t="s">
        <v>1439</v>
      </c>
      <c r="B1409" s="21" t="s">
        <v>3147</v>
      </c>
      <c r="C1409" s="17">
        <v>0.42</v>
      </c>
      <c r="D1409" s="22">
        <v>70</v>
      </c>
      <c r="E1409" s="23">
        <f t="shared" si="23"/>
        <v>40.599999999999994</v>
      </c>
    </row>
    <row r="1410" spans="1:5">
      <c r="A1410" s="19" t="s">
        <v>1440</v>
      </c>
      <c r="B1410" s="21" t="s">
        <v>3148</v>
      </c>
      <c r="C1410" s="17">
        <v>0.42</v>
      </c>
      <c r="D1410" s="22">
        <v>50</v>
      </c>
      <c r="E1410" s="23">
        <f t="shared" si="23"/>
        <v>28.999999999999996</v>
      </c>
    </row>
    <row r="1411" spans="1:5">
      <c r="A1411" s="19" t="s">
        <v>1441</v>
      </c>
      <c r="B1411" s="21" t="s">
        <v>3149</v>
      </c>
      <c r="C1411" s="17">
        <v>0.42</v>
      </c>
      <c r="D1411" s="22">
        <v>70</v>
      </c>
      <c r="E1411" s="23">
        <f t="shared" si="23"/>
        <v>40.599999999999994</v>
      </c>
    </row>
    <row r="1412" spans="1:5">
      <c r="A1412" s="19" t="s">
        <v>1442</v>
      </c>
      <c r="B1412" s="21" t="s">
        <v>3150</v>
      </c>
      <c r="C1412" s="17">
        <v>0.42</v>
      </c>
      <c r="D1412" s="22">
        <v>70</v>
      </c>
      <c r="E1412" s="23">
        <f t="shared" si="23"/>
        <v>40.599999999999994</v>
      </c>
    </row>
    <row r="1413" spans="1:5">
      <c r="A1413" s="19" t="s">
        <v>1443</v>
      </c>
      <c r="B1413" s="21" t="s">
        <v>3151</v>
      </c>
      <c r="C1413" s="17">
        <v>0.42</v>
      </c>
      <c r="D1413" s="22">
        <v>70</v>
      </c>
      <c r="E1413" s="23">
        <f t="shared" si="23"/>
        <v>40.599999999999994</v>
      </c>
    </row>
    <row r="1414" spans="1:5">
      <c r="A1414" s="19" t="s">
        <v>1444</v>
      </c>
      <c r="B1414" s="21" t="s">
        <v>3152</v>
      </c>
      <c r="C1414" s="17">
        <v>0.42</v>
      </c>
      <c r="D1414" s="22">
        <v>150</v>
      </c>
      <c r="E1414" s="23">
        <f t="shared" si="23"/>
        <v>87</v>
      </c>
    </row>
    <row r="1415" spans="1:5">
      <c r="A1415" s="19" t="s">
        <v>1445</v>
      </c>
      <c r="B1415" s="21" t="s">
        <v>3153</v>
      </c>
      <c r="C1415" s="17">
        <v>0.42</v>
      </c>
      <c r="D1415" s="22">
        <v>40</v>
      </c>
      <c r="E1415" s="23">
        <f t="shared" si="23"/>
        <v>23.2</v>
      </c>
    </row>
    <row r="1416" spans="1:5">
      <c r="A1416" s="19" t="s">
        <v>1446</v>
      </c>
      <c r="B1416" s="21" t="s">
        <v>3154</v>
      </c>
      <c r="C1416" s="17">
        <v>0.42</v>
      </c>
      <c r="D1416" s="22">
        <v>50</v>
      </c>
      <c r="E1416" s="23">
        <f t="shared" si="23"/>
        <v>28.999999999999996</v>
      </c>
    </row>
    <row r="1417" spans="1:5">
      <c r="A1417" s="19" t="s">
        <v>1447</v>
      </c>
      <c r="B1417" s="21" t="s">
        <v>3155</v>
      </c>
      <c r="C1417" s="17">
        <v>0.42</v>
      </c>
      <c r="D1417" s="22">
        <v>60</v>
      </c>
      <c r="E1417" s="23">
        <f t="shared" si="23"/>
        <v>34.799999999999997</v>
      </c>
    </row>
    <row r="1418" spans="1:5">
      <c r="A1418" s="19" t="s">
        <v>1448</v>
      </c>
      <c r="B1418" s="21" t="s">
        <v>3156</v>
      </c>
      <c r="C1418" s="17">
        <v>0.42</v>
      </c>
      <c r="D1418" s="22">
        <v>130</v>
      </c>
      <c r="E1418" s="23">
        <f t="shared" si="23"/>
        <v>75.399999999999991</v>
      </c>
    </row>
    <row r="1419" spans="1:5">
      <c r="A1419" s="19" t="s">
        <v>1449</v>
      </c>
      <c r="B1419" s="21" t="s">
        <v>3157</v>
      </c>
      <c r="C1419" s="17">
        <v>0.42</v>
      </c>
      <c r="D1419" s="22">
        <v>60</v>
      </c>
      <c r="E1419" s="23">
        <f t="shared" si="23"/>
        <v>34.799999999999997</v>
      </c>
    </row>
    <row r="1420" spans="1:5">
      <c r="A1420" s="19" t="s">
        <v>1450</v>
      </c>
      <c r="B1420" s="21" t="s">
        <v>3158</v>
      </c>
      <c r="C1420" s="17">
        <v>0.42</v>
      </c>
      <c r="D1420" s="22">
        <v>70</v>
      </c>
      <c r="E1420" s="23">
        <f t="shared" si="23"/>
        <v>40.599999999999994</v>
      </c>
    </row>
    <row r="1421" spans="1:5">
      <c r="A1421" s="19" t="s">
        <v>1451</v>
      </c>
      <c r="B1421" s="21" t="s">
        <v>3159</v>
      </c>
      <c r="C1421" s="17">
        <v>0.42</v>
      </c>
      <c r="D1421" s="22">
        <v>80</v>
      </c>
      <c r="E1421" s="23">
        <f t="shared" si="23"/>
        <v>46.4</v>
      </c>
    </row>
    <row r="1422" spans="1:5">
      <c r="A1422" s="19" t="s">
        <v>1452</v>
      </c>
      <c r="B1422" s="21" t="s">
        <v>3160</v>
      </c>
      <c r="C1422" s="17">
        <v>0.42</v>
      </c>
      <c r="D1422" s="22">
        <v>80</v>
      </c>
      <c r="E1422" s="23">
        <f t="shared" si="23"/>
        <v>46.4</v>
      </c>
    </row>
    <row r="1423" spans="1:5">
      <c r="A1423" s="19" t="s">
        <v>1453</v>
      </c>
      <c r="B1423" s="21" t="s">
        <v>3161</v>
      </c>
      <c r="C1423" s="17">
        <v>0.42</v>
      </c>
      <c r="D1423" s="22">
        <v>7</v>
      </c>
      <c r="E1423" s="23">
        <f t="shared" si="23"/>
        <v>4.0599999999999996</v>
      </c>
    </row>
    <row r="1424" spans="1:5">
      <c r="A1424" s="19" t="s">
        <v>1454</v>
      </c>
      <c r="B1424" s="21" t="s">
        <v>3162</v>
      </c>
      <c r="C1424" s="17">
        <v>0.42</v>
      </c>
      <c r="D1424" s="22">
        <v>150</v>
      </c>
      <c r="E1424" s="23">
        <f t="shared" si="23"/>
        <v>87</v>
      </c>
    </row>
    <row r="1425" spans="1:5">
      <c r="A1425" s="19" t="s">
        <v>1455</v>
      </c>
      <c r="B1425" s="21" t="s">
        <v>3163</v>
      </c>
      <c r="C1425" s="17">
        <v>0.42</v>
      </c>
      <c r="D1425" s="22">
        <v>50</v>
      </c>
      <c r="E1425" s="23">
        <f t="shared" si="23"/>
        <v>28.999999999999996</v>
      </c>
    </row>
    <row r="1426" spans="1:5">
      <c r="A1426" s="19" t="s">
        <v>1456</v>
      </c>
      <c r="B1426" s="21" t="s">
        <v>3164</v>
      </c>
      <c r="C1426" s="17">
        <v>0.42</v>
      </c>
      <c r="D1426" s="22">
        <v>110</v>
      </c>
      <c r="E1426" s="23">
        <f t="shared" si="23"/>
        <v>63.8</v>
      </c>
    </row>
    <row r="1427" spans="1:5">
      <c r="A1427" s="19" t="s">
        <v>1457</v>
      </c>
      <c r="B1427" s="21" t="s">
        <v>3165</v>
      </c>
      <c r="C1427" s="17">
        <v>0.42</v>
      </c>
      <c r="D1427" s="22">
        <v>80</v>
      </c>
      <c r="E1427" s="23">
        <f t="shared" si="23"/>
        <v>46.4</v>
      </c>
    </row>
    <row r="1428" spans="1:5">
      <c r="A1428" s="19" t="s">
        <v>1458</v>
      </c>
      <c r="B1428" s="21" t="s">
        <v>3166</v>
      </c>
      <c r="C1428" s="17">
        <v>0.42</v>
      </c>
      <c r="D1428" s="22">
        <v>90</v>
      </c>
      <c r="E1428" s="23">
        <f t="shared" si="23"/>
        <v>52.199999999999996</v>
      </c>
    </row>
    <row r="1429" spans="1:5">
      <c r="A1429" s="19" t="s">
        <v>1459</v>
      </c>
      <c r="B1429" s="21" t="s">
        <v>3167</v>
      </c>
      <c r="C1429" s="17">
        <v>0.42</v>
      </c>
      <c r="D1429" s="22">
        <v>70</v>
      </c>
      <c r="E1429" s="23">
        <f t="shared" si="23"/>
        <v>40.599999999999994</v>
      </c>
    </row>
    <row r="1430" spans="1:5">
      <c r="A1430" s="19" t="s">
        <v>1460</v>
      </c>
      <c r="B1430" s="21" t="s">
        <v>3168</v>
      </c>
      <c r="C1430" s="17">
        <v>0.42</v>
      </c>
      <c r="D1430" s="22">
        <v>70</v>
      </c>
      <c r="E1430" s="23">
        <f t="shared" si="23"/>
        <v>40.599999999999994</v>
      </c>
    </row>
    <row r="1431" spans="1:5">
      <c r="A1431" s="19" t="s">
        <v>1461</v>
      </c>
      <c r="B1431" s="21" t="s">
        <v>3169</v>
      </c>
      <c r="C1431" s="17">
        <v>0.42</v>
      </c>
      <c r="D1431" s="22">
        <v>80</v>
      </c>
      <c r="E1431" s="23">
        <f t="shared" si="23"/>
        <v>46.4</v>
      </c>
    </row>
    <row r="1432" spans="1:5">
      <c r="A1432" s="19" t="s">
        <v>1462</v>
      </c>
      <c r="B1432" s="21" t="s">
        <v>3170</v>
      </c>
      <c r="C1432" s="17">
        <v>0.42</v>
      </c>
      <c r="D1432" s="22">
        <v>80</v>
      </c>
      <c r="E1432" s="23">
        <f t="shared" si="23"/>
        <v>46.4</v>
      </c>
    </row>
    <row r="1433" spans="1:5">
      <c r="A1433" s="19" t="s">
        <v>1463</v>
      </c>
      <c r="B1433" s="21" t="s">
        <v>3171</v>
      </c>
      <c r="C1433" s="17">
        <v>0.42</v>
      </c>
      <c r="D1433" s="22">
        <v>60</v>
      </c>
      <c r="E1433" s="23">
        <f t="shared" si="23"/>
        <v>34.799999999999997</v>
      </c>
    </row>
    <row r="1434" spans="1:5">
      <c r="A1434" s="19" t="s">
        <v>1464</v>
      </c>
      <c r="B1434" s="21" t="s">
        <v>3172</v>
      </c>
      <c r="C1434" s="17">
        <v>0.42</v>
      </c>
      <c r="D1434" s="22">
        <v>60</v>
      </c>
      <c r="E1434" s="23">
        <f t="shared" si="23"/>
        <v>34.799999999999997</v>
      </c>
    </row>
    <row r="1435" spans="1:5">
      <c r="A1435" s="19" t="s">
        <v>1465</v>
      </c>
      <c r="B1435" s="21" t="s">
        <v>3173</v>
      </c>
      <c r="C1435" s="17">
        <v>0.42</v>
      </c>
      <c r="D1435" s="22">
        <v>60</v>
      </c>
      <c r="E1435" s="23">
        <f t="shared" si="23"/>
        <v>34.799999999999997</v>
      </c>
    </row>
    <row r="1436" spans="1:5">
      <c r="A1436" s="19" t="s">
        <v>1466</v>
      </c>
      <c r="B1436" s="21" t="s">
        <v>3174</v>
      </c>
      <c r="C1436" s="17">
        <v>0.42</v>
      </c>
      <c r="D1436" s="22">
        <v>20</v>
      </c>
      <c r="E1436" s="23">
        <f t="shared" si="23"/>
        <v>11.6</v>
      </c>
    </row>
    <row r="1437" spans="1:5" ht="22.5">
      <c r="A1437" s="19" t="s">
        <v>1467</v>
      </c>
      <c r="B1437" s="21" t="s">
        <v>3175</v>
      </c>
      <c r="C1437" s="17">
        <v>0.42</v>
      </c>
      <c r="D1437" s="22">
        <v>190</v>
      </c>
      <c r="E1437" s="23">
        <f t="shared" si="23"/>
        <v>110.19999999999999</v>
      </c>
    </row>
    <row r="1438" spans="1:5">
      <c r="A1438" s="19" t="s">
        <v>1468</v>
      </c>
      <c r="B1438" s="21" t="s">
        <v>3176</v>
      </c>
      <c r="C1438" s="17">
        <v>0.42</v>
      </c>
      <c r="D1438" s="22">
        <v>70</v>
      </c>
      <c r="E1438" s="23">
        <f t="shared" si="23"/>
        <v>40.599999999999994</v>
      </c>
    </row>
    <row r="1439" spans="1:5" ht="22.5">
      <c r="A1439" s="19" t="s">
        <v>1469</v>
      </c>
      <c r="B1439" s="21" t="s">
        <v>3177</v>
      </c>
      <c r="C1439" s="17">
        <v>0.42</v>
      </c>
      <c r="D1439" s="22">
        <v>70</v>
      </c>
      <c r="E1439" s="23">
        <f t="shared" si="23"/>
        <v>40.599999999999994</v>
      </c>
    </row>
    <row r="1440" spans="1:5" ht="22.5">
      <c r="A1440" s="19" t="s">
        <v>1470</v>
      </c>
      <c r="B1440" s="21" t="s">
        <v>3178</v>
      </c>
      <c r="C1440" s="17">
        <v>0.42</v>
      </c>
      <c r="D1440" s="22">
        <v>70</v>
      </c>
      <c r="E1440" s="23">
        <f t="shared" si="23"/>
        <v>40.599999999999994</v>
      </c>
    </row>
    <row r="1441" spans="1:5" ht="22.5">
      <c r="A1441" s="19" t="s">
        <v>1471</v>
      </c>
      <c r="B1441" s="21" t="s">
        <v>3179</v>
      </c>
      <c r="C1441" s="17">
        <v>0.42</v>
      </c>
      <c r="D1441" s="22">
        <v>90</v>
      </c>
      <c r="E1441" s="23">
        <f t="shared" si="23"/>
        <v>52.199999999999996</v>
      </c>
    </row>
    <row r="1442" spans="1:5" ht="22.5">
      <c r="A1442" s="19" t="s">
        <v>1472</v>
      </c>
      <c r="B1442" s="21" t="s">
        <v>3180</v>
      </c>
      <c r="C1442" s="17">
        <v>0.42</v>
      </c>
      <c r="D1442" s="22">
        <v>90</v>
      </c>
      <c r="E1442" s="23">
        <f t="shared" si="23"/>
        <v>52.199999999999996</v>
      </c>
    </row>
    <row r="1443" spans="1:5">
      <c r="A1443" s="19" t="s">
        <v>1473</v>
      </c>
      <c r="B1443" s="21" t="s">
        <v>3181</v>
      </c>
      <c r="C1443" s="17">
        <v>0.42</v>
      </c>
      <c r="D1443" s="22">
        <v>40</v>
      </c>
      <c r="E1443" s="23">
        <f t="shared" si="23"/>
        <v>23.2</v>
      </c>
    </row>
    <row r="1444" spans="1:5">
      <c r="A1444" s="19" t="s">
        <v>1474</v>
      </c>
      <c r="B1444" s="21" t="s">
        <v>3182</v>
      </c>
      <c r="C1444" s="17">
        <v>0.42</v>
      </c>
      <c r="D1444" s="22">
        <v>40</v>
      </c>
      <c r="E1444" s="23">
        <f t="shared" si="23"/>
        <v>23.2</v>
      </c>
    </row>
    <row r="1445" spans="1:5">
      <c r="A1445" s="19" t="s">
        <v>1475</v>
      </c>
      <c r="B1445" s="21" t="s">
        <v>3183</v>
      </c>
      <c r="C1445" s="17">
        <v>0.42</v>
      </c>
      <c r="D1445" s="22">
        <v>90</v>
      </c>
      <c r="E1445" s="23">
        <f t="shared" si="23"/>
        <v>52.199999999999996</v>
      </c>
    </row>
    <row r="1446" spans="1:5">
      <c r="A1446" s="19" t="s">
        <v>1476</v>
      </c>
      <c r="B1446" s="21" t="s">
        <v>3184</v>
      </c>
      <c r="C1446" s="17">
        <v>0.42</v>
      </c>
      <c r="D1446" s="22">
        <v>90</v>
      </c>
      <c r="E1446" s="23">
        <f t="shared" si="23"/>
        <v>52.199999999999996</v>
      </c>
    </row>
    <row r="1447" spans="1:5">
      <c r="A1447" s="19" t="s">
        <v>1477</v>
      </c>
      <c r="B1447" s="21" t="s">
        <v>3185</v>
      </c>
      <c r="C1447" s="17">
        <v>0.42</v>
      </c>
      <c r="D1447" s="22">
        <v>90</v>
      </c>
      <c r="E1447" s="23">
        <f t="shared" si="23"/>
        <v>52.199999999999996</v>
      </c>
    </row>
    <row r="1448" spans="1:5">
      <c r="A1448" s="19" t="s">
        <v>1478</v>
      </c>
      <c r="B1448" s="21" t="s">
        <v>3186</v>
      </c>
      <c r="C1448" s="17">
        <v>0.42</v>
      </c>
      <c r="D1448" s="22">
        <v>90</v>
      </c>
      <c r="E1448" s="23">
        <f t="shared" si="23"/>
        <v>52.199999999999996</v>
      </c>
    </row>
    <row r="1449" spans="1:5" ht="22.5">
      <c r="A1449" s="19" t="s">
        <v>1479</v>
      </c>
      <c r="B1449" s="21" t="s">
        <v>3187</v>
      </c>
      <c r="C1449" s="17">
        <v>0.42</v>
      </c>
      <c r="D1449" s="22">
        <v>70</v>
      </c>
      <c r="E1449" s="23">
        <f t="shared" si="23"/>
        <v>40.599999999999994</v>
      </c>
    </row>
    <row r="1450" spans="1:5" ht="22.5">
      <c r="A1450" s="19" t="s">
        <v>1480</v>
      </c>
      <c r="B1450" s="21" t="s">
        <v>3188</v>
      </c>
      <c r="C1450" s="17">
        <v>0.42</v>
      </c>
      <c r="D1450" s="22">
        <v>50</v>
      </c>
      <c r="E1450" s="23">
        <f t="shared" si="23"/>
        <v>28.999999999999996</v>
      </c>
    </row>
    <row r="1451" spans="1:5">
      <c r="A1451" s="19" t="s">
        <v>1481</v>
      </c>
      <c r="B1451" s="21" t="s">
        <v>3189</v>
      </c>
      <c r="C1451" s="17">
        <v>0.42</v>
      </c>
      <c r="D1451" s="22">
        <v>40</v>
      </c>
      <c r="E1451" s="23">
        <f t="shared" si="23"/>
        <v>23.2</v>
      </c>
    </row>
    <row r="1452" spans="1:5">
      <c r="A1452" s="19" t="s">
        <v>1482</v>
      </c>
      <c r="B1452" s="21" t="s">
        <v>3190</v>
      </c>
      <c r="C1452" s="17">
        <v>0.42</v>
      </c>
      <c r="D1452" s="22">
        <v>40</v>
      </c>
      <c r="E1452" s="23">
        <f t="shared" si="23"/>
        <v>23.2</v>
      </c>
    </row>
    <row r="1453" spans="1:5">
      <c r="A1453" s="19" t="s">
        <v>1483</v>
      </c>
      <c r="B1453" s="21" t="s">
        <v>3191</v>
      </c>
      <c r="C1453" s="17">
        <v>0.42</v>
      </c>
      <c r="D1453" s="22">
        <v>50</v>
      </c>
      <c r="E1453" s="23">
        <f t="shared" si="23"/>
        <v>28.999999999999996</v>
      </c>
    </row>
    <row r="1454" spans="1:5">
      <c r="A1454" s="19" t="s">
        <v>1484</v>
      </c>
      <c r="B1454" s="21" t="s">
        <v>3192</v>
      </c>
      <c r="C1454" s="17">
        <v>0.42</v>
      </c>
      <c r="D1454" s="22">
        <v>50</v>
      </c>
      <c r="E1454" s="23">
        <f t="shared" si="23"/>
        <v>28.999999999999996</v>
      </c>
    </row>
    <row r="1455" spans="1:5" ht="22.5">
      <c r="A1455" s="19" t="s">
        <v>1485</v>
      </c>
      <c r="B1455" s="21" t="s">
        <v>3193</v>
      </c>
      <c r="C1455" s="17">
        <v>0.42</v>
      </c>
      <c r="D1455" s="22">
        <v>70</v>
      </c>
      <c r="E1455" s="23">
        <f t="shared" si="23"/>
        <v>40.599999999999994</v>
      </c>
    </row>
    <row r="1456" spans="1:5">
      <c r="A1456" s="19" t="s">
        <v>1486</v>
      </c>
      <c r="B1456" s="21" t="s">
        <v>3194</v>
      </c>
      <c r="C1456" s="17">
        <v>0.42</v>
      </c>
      <c r="D1456" s="22">
        <v>50</v>
      </c>
      <c r="E1456" s="23">
        <f t="shared" si="23"/>
        <v>28.999999999999996</v>
      </c>
    </row>
    <row r="1457" spans="1:5">
      <c r="A1457" s="19" t="s">
        <v>1487</v>
      </c>
      <c r="B1457" s="21" t="s">
        <v>3195</v>
      </c>
      <c r="C1457" s="17">
        <v>0.42</v>
      </c>
      <c r="D1457" s="22">
        <v>50</v>
      </c>
      <c r="E1457" s="23">
        <f t="shared" si="23"/>
        <v>28.999999999999996</v>
      </c>
    </row>
    <row r="1458" spans="1:5">
      <c r="A1458" s="19" t="s">
        <v>1488</v>
      </c>
      <c r="B1458" s="21" t="s">
        <v>3196</v>
      </c>
      <c r="C1458" s="17">
        <v>0.42</v>
      </c>
      <c r="D1458" s="22">
        <v>50</v>
      </c>
      <c r="E1458" s="23">
        <f t="shared" si="23"/>
        <v>28.999999999999996</v>
      </c>
    </row>
    <row r="1459" spans="1:5" ht="22.5">
      <c r="A1459" s="19" t="s">
        <v>1489</v>
      </c>
      <c r="B1459" s="21" t="s">
        <v>3197</v>
      </c>
      <c r="C1459" s="17">
        <v>0.42</v>
      </c>
      <c r="D1459" s="22">
        <v>50</v>
      </c>
      <c r="E1459" s="23">
        <f t="shared" si="23"/>
        <v>28.999999999999996</v>
      </c>
    </row>
    <row r="1460" spans="1:5">
      <c r="A1460" s="19" t="s">
        <v>1490</v>
      </c>
      <c r="B1460" s="21" t="s">
        <v>3198</v>
      </c>
      <c r="C1460" s="17">
        <v>0.42</v>
      </c>
      <c r="D1460" s="22">
        <v>50</v>
      </c>
      <c r="E1460" s="23">
        <f t="shared" si="23"/>
        <v>28.999999999999996</v>
      </c>
    </row>
    <row r="1461" spans="1:5">
      <c r="A1461" s="19" t="s">
        <v>1491</v>
      </c>
      <c r="B1461" s="21" t="s">
        <v>3199</v>
      </c>
      <c r="C1461" s="17">
        <v>0.42</v>
      </c>
      <c r="D1461" s="22">
        <v>50</v>
      </c>
      <c r="E1461" s="23">
        <f t="shared" si="23"/>
        <v>28.999999999999996</v>
      </c>
    </row>
    <row r="1462" spans="1:5">
      <c r="A1462" s="19" t="s">
        <v>1492</v>
      </c>
      <c r="B1462" s="21" t="s">
        <v>3200</v>
      </c>
      <c r="C1462" s="17">
        <v>0.42</v>
      </c>
      <c r="D1462" s="22">
        <v>70</v>
      </c>
      <c r="E1462" s="23">
        <f t="shared" si="23"/>
        <v>40.599999999999994</v>
      </c>
    </row>
    <row r="1463" spans="1:5">
      <c r="A1463" s="19" t="s">
        <v>1493</v>
      </c>
      <c r="B1463" s="21" t="s">
        <v>3201</v>
      </c>
      <c r="C1463" s="17">
        <v>0.42</v>
      </c>
      <c r="D1463" s="22">
        <v>50</v>
      </c>
      <c r="E1463" s="23">
        <f t="shared" si="23"/>
        <v>28.999999999999996</v>
      </c>
    </row>
    <row r="1464" spans="1:5">
      <c r="A1464" s="19" t="s">
        <v>1494</v>
      </c>
      <c r="B1464" s="21" t="s">
        <v>3202</v>
      </c>
      <c r="C1464" s="17">
        <v>0.42</v>
      </c>
      <c r="D1464" s="22">
        <v>50</v>
      </c>
      <c r="E1464" s="23">
        <f t="shared" si="23"/>
        <v>28.999999999999996</v>
      </c>
    </row>
    <row r="1465" spans="1:5">
      <c r="A1465" s="19" t="s">
        <v>1495</v>
      </c>
      <c r="B1465" s="21" t="s">
        <v>3203</v>
      </c>
      <c r="C1465" s="17">
        <v>0.42</v>
      </c>
      <c r="D1465" s="22">
        <v>70</v>
      </c>
      <c r="E1465" s="23">
        <f t="shared" si="23"/>
        <v>40.599999999999994</v>
      </c>
    </row>
    <row r="1466" spans="1:5">
      <c r="A1466" s="19" t="s">
        <v>1496</v>
      </c>
      <c r="B1466" s="21" t="s">
        <v>3204</v>
      </c>
      <c r="C1466" s="17">
        <v>0.42</v>
      </c>
      <c r="D1466" s="22">
        <v>50</v>
      </c>
      <c r="E1466" s="23">
        <f t="shared" si="23"/>
        <v>28.999999999999996</v>
      </c>
    </row>
    <row r="1467" spans="1:5">
      <c r="A1467" s="19" t="s">
        <v>1497</v>
      </c>
      <c r="B1467" s="21" t="s">
        <v>3205</v>
      </c>
      <c r="C1467" s="17">
        <v>0.42</v>
      </c>
      <c r="D1467" s="22">
        <v>70</v>
      </c>
      <c r="E1467" s="23">
        <f t="shared" si="23"/>
        <v>40.599999999999994</v>
      </c>
    </row>
    <row r="1468" spans="1:5">
      <c r="A1468" s="19" t="s">
        <v>1498</v>
      </c>
      <c r="B1468" s="21" t="s">
        <v>3206</v>
      </c>
      <c r="C1468" s="17">
        <v>0.42</v>
      </c>
      <c r="D1468" s="22">
        <v>70</v>
      </c>
      <c r="E1468" s="23">
        <f t="shared" si="23"/>
        <v>40.599999999999994</v>
      </c>
    </row>
    <row r="1469" spans="1:5">
      <c r="A1469" s="19" t="s">
        <v>1499</v>
      </c>
      <c r="B1469" s="21" t="s">
        <v>3207</v>
      </c>
      <c r="C1469" s="17">
        <v>0.42</v>
      </c>
      <c r="D1469" s="22">
        <v>50</v>
      </c>
      <c r="E1469" s="23">
        <f t="shared" si="23"/>
        <v>28.999999999999996</v>
      </c>
    </row>
    <row r="1470" spans="1:5">
      <c r="A1470" s="19" t="s">
        <v>1500</v>
      </c>
      <c r="B1470" s="21" t="s">
        <v>3208</v>
      </c>
      <c r="C1470" s="17">
        <v>0.42</v>
      </c>
      <c r="D1470" s="22">
        <v>50</v>
      </c>
      <c r="E1470" s="23">
        <f t="shared" si="23"/>
        <v>28.999999999999996</v>
      </c>
    </row>
    <row r="1471" spans="1:5" ht="22.5">
      <c r="A1471" s="19" t="s">
        <v>1501</v>
      </c>
      <c r="B1471" s="21" t="s">
        <v>3209</v>
      </c>
      <c r="C1471" s="17">
        <v>0.42</v>
      </c>
      <c r="D1471" s="22">
        <v>54</v>
      </c>
      <c r="E1471" s="23">
        <f t="shared" si="23"/>
        <v>31.319999999999997</v>
      </c>
    </row>
    <row r="1472" spans="1:5" ht="22.5">
      <c r="A1472" s="19" t="s">
        <v>1502</v>
      </c>
      <c r="B1472" s="21" t="s">
        <v>3210</v>
      </c>
      <c r="C1472" s="17">
        <v>0.42</v>
      </c>
      <c r="D1472" s="22">
        <v>64</v>
      </c>
      <c r="E1472" s="23">
        <f t="shared" ref="E1472:E1535" si="24">SUM(D1472*0.58)</f>
        <v>37.119999999999997</v>
      </c>
    </row>
    <row r="1473" spans="1:5" ht="22.5">
      <c r="A1473" s="19" t="s">
        <v>1503</v>
      </c>
      <c r="B1473" s="21" t="s">
        <v>3211</v>
      </c>
      <c r="C1473" s="17">
        <v>0.42</v>
      </c>
      <c r="D1473" s="22">
        <v>54</v>
      </c>
      <c r="E1473" s="23">
        <f t="shared" si="24"/>
        <v>31.319999999999997</v>
      </c>
    </row>
    <row r="1474" spans="1:5" ht="22.5">
      <c r="A1474" s="19" t="s">
        <v>1504</v>
      </c>
      <c r="B1474" s="21" t="s">
        <v>3212</v>
      </c>
      <c r="C1474" s="17">
        <v>0.42</v>
      </c>
      <c r="D1474" s="22">
        <v>64</v>
      </c>
      <c r="E1474" s="23">
        <f t="shared" si="24"/>
        <v>37.119999999999997</v>
      </c>
    </row>
    <row r="1475" spans="1:5" ht="22.5">
      <c r="A1475" s="19" t="s">
        <v>1505</v>
      </c>
      <c r="B1475" s="21" t="s">
        <v>3213</v>
      </c>
      <c r="C1475" s="17">
        <v>0.42</v>
      </c>
      <c r="D1475" s="22">
        <v>60</v>
      </c>
      <c r="E1475" s="23">
        <f t="shared" si="24"/>
        <v>34.799999999999997</v>
      </c>
    </row>
    <row r="1476" spans="1:5" ht="22.5">
      <c r="A1476" s="19" t="s">
        <v>1506</v>
      </c>
      <c r="B1476" s="21" t="s">
        <v>3214</v>
      </c>
      <c r="C1476" s="17">
        <v>0.42</v>
      </c>
      <c r="D1476" s="22">
        <v>60</v>
      </c>
      <c r="E1476" s="23">
        <f t="shared" si="24"/>
        <v>34.799999999999997</v>
      </c>
    </row>
    <row r="1477" spans="1:5" ht="22.5">
      <c r="A1477" s="19" t="s">
        <v>1507</v>
      </c>
      <c r="B1477" s="21" t="s">
        <v>3215</v>
      </c>
      <c r="C1477" s="17">
        <v>0.42</v>
      </c>
      <c r="D1477" s="22">
        <v>50</v>
      </c>
      <c r="E1477" s="23">
        <f t="shared" si="24"/>
        <v>28.999999999999996</v>
      </c>
    </row>
    <row r="1478" spans="1:5" ht="22.5">
      <c r="A1478" s="19" t="s">
        <v>1508</v>
      </c>
      <c r="B1478" s="21" t="s">
        <v>3216</v>
      </c>
      <c r="C1478" s="17">
        <v>0.42</v>
      </c>
      <c r="D1478" s="22">
        <v>50</v>
      </c>
      <c r="E1478" s="23">
        <f t="shared" si="24"/>
        <v>28.999999999999996</v>
      </c>
    </row>
    <row r="1479" spans="1:5">
      <c r="A1479" s="19" t="s">
        <v>1509</v>
      </c>
      <c r="B1479" s="21" t="s">
        <v>3217</v>
      </c>
      <c r="C1479" s="17">
        <v>0.42</v>
      </c>
      <c r="D1479" s="22">
        <v>60</v>
      </c>
      <c r="E1479" s="23">
        <f t="shared" si="24"/>
        <v>34.799999999999997</v>
      </c>
    </row>
    <row r="1480" spans="1:5">
      <c r="A1480" s="19" t="s">
        <v>1510</v>
      </c>
      <c r="B1480" s="21" t="s">
        <v>3218</v>
      </c>
      <c r="C1480" s="17">
        <v>0.42</v>
      </c>
      <c r="D1480" s="22">
        <v>60</v>
      </c>
      <c r="E1480" s="23">
        <f t="shared" si="24"/>
        <v>34.799999999999997</v>
      </c>
    </row>
    <row r="1481" spans="1:5" ht="22.5">
      <c r="A1481" s="19" t="s">
        <v>1511</v>
      </c>
      <c r="B1481" s="21" t="s">
        <v>3219</v>
      </c>
      <c r="C1481" s="17">
        <v>0.42</v>
      </c>
      <c r="D1481" s="22">
        <v>60</v>
      </c>
      <c r="E1481" s="23">
        <f t="shared" si="24"/>
        <v>34.799999999999997</v>
      </c>
    </row>
    <row r="1482" spans="1:5" ht="22.5">
      <c r="A1482" s="19" t="s">
        <v>1512</v>
      </c>
      <c r="B1482" s="21" t="s">
        <v>3220</v>
      </c>
      <c r="C1482" s="17">
        <v>0.42</v>
      </c>
      <c r="D1482" s="22">
        <v>60</v>
      </c>
      <c r="E1482" s="23">
        <f t="shared" si="24"/>
        <v>34.799999999999997</v>
      </c>
    </row>
    <row r="1483" spans="1:5" ht="22.5">
      <c r="A1483" s="19" t="s">
        <v>1513</v>
      </c>
      <c r="B1483" s="21" t="s">
        <v>3221</v>
      </c>
      <c r="C1483" s="17">
        <v>0.42</v>
      </c>
      <c r="D1483" s="22">
        <v>70</v>
      </c>
      <c r="E1483" s="23">
        <f t="shared" si="24"/>
        <v>40.599999999999994</v>
      </c>
    </row>
    <row r="1484" spans="1:5" ht="22.5">
      <c r="A1484" s="19" t="s">
        <v>1514</v>
      </c>
      <c r="B1484" s="21" t="s">
        <v>3222</v>
      </c>
      <c r="C1484" s="17">
        <v>0.42</v>
      </c>
      <c r="D1484" s="22">
        <v>70</v>
      </c>
      <c r="E1484" s="23">
        <f t="shared" si="24"/>
        <v>40.599999999999994</v>
      </c>
    </row>
    <row r="1485" spans="1:5">
      <c r="A1485" s="19" t="s">
        <v>1515</v>
      </c>
      <c r="B1485" s="21" t="s">
        <v>3223</v>
      </c>
      <c r="C1485" s="17">
        <v>0.42</v>
      </c>
      <c r="D1485" s="22">
        <v>50</v>
      </c>
      <c r="E1485" s="23">
        <f t="shared" si="24"/>
        <v>28.999999999999996</v>
      </c>
    </row>
    <row r="1486" spans="1:5">
      <c r="A1486" s="19" t="s">
        <v>1516</v>
      </c>
      <c r="B1486" s="21" t="s">
        <v>3224</v>
      </c>
      <c r="C1486" s="17">
        <v>0.42</v>
      </c>
      <c r="D1486" s="22">
        <v>50</v>
      </c>
      <c r="E1486" s="23">
        <f t="shared" si="24"/>
        <v>28.999999999999996</v>
      </c>
    </row>
    <row r="1487" spans="1:5">
      <c r="A1487" s="19" t="s">
        <v>1517</v>
      </c>
      <c r="B1487" s="21" t="s">
        <v>3225</v>
      </c>
      <c r="C1487" s="17">
        <v>0.42</v>
      </c>
      <c r="D1487" s="22">
        <v>70</v>
      </c>
      <c r="E1487" s="23">
        <f t="shared" si="24"/>
        <v>40.599999999999994</v>
      </c>
    </row>
    <row r="1488" spans="1:5">
      <c r="A1488" s="19" t="s">
        <v>1518</v>
      </c>
      <c r="B1488" s="21" t="s">
        <v>3226</v>
      </c>
      <c r="C1488" s="17">
        <v>0.42</v>
      </c>
      <c r="D1488" s="22">
        <v>110</v>
      </c>
      <c r="E1488" s="23">
        <f t="shared" si="24"/>
        <v>63.8</v>
      </c>
    </row>
    <row r="1489" spans="1:5">
      <c r="A1489" s="19" t="s">
        <v>1519</v>
      </c>
      <c r="B1489" s="21" t="s">
        <v>3227</v>
      </c>
      <c r="C1489" s="17">
        <v>0.42</v>
      </c>
      <c r="D1489" s="22">
        <v>110</v>
      </c>
      <c r="E1489" s="23">
        <f t="shared" si="24"/>
        <v>63.8</v>
      </c>
    </row>
    <row r="1490" spans="1:5">
      <c r="A1490" s="19" t="s">
        <v>1520</v>
      </c>
      <c r="B1490" s="21" t="s">
        <v>3228</v>
      </c>
      <c r="C1490" s="17">
        <v>0.42</v>
      </c>
      <c r="D1490" s="22">
        <v>80</v>
      </c>
      <c r="E1490" s="23">
        <f t="shared" si="24"/>
        <v>46.4</v>
      </c>
    </row>
    <row r="1491" spans="1:5">
      <c r="A1491" s="19" t="s">
        <v>1521</v>
      </c>
      <c r="B1491" s="21" t="s">
        <v>3229</v>
      </c>
      <c r="C1491" s="17">
        <v>0.42</v>
      </c>
      <c r="D1491" s="22">
        <v>80</v>
      </c>
      <c r="E1491" s="23">
        <f t="shared" si="24"/>
        <v>46.4</v>
      </c>
    </row>
    <row r="1492" spans="1:5">
      <c r="A1492" s="19" t="s">
        <v>1522</v>
      </c>
      <c r="B1492" s="21" t="s">
        <v>3230</v>
      </c>
      <c r="C1492" s="17">
        <v>0.42</v>
      </c>
      <c r="D1492" s="22">
        <v>60</v>
      </c>
      <c r="E1492" s="23">
        <f t="shared" si="24"/>
        <v>34.799999999999997</v>
      </c>
    </row>
    <row r="1493" spans="1:5">
      <c r="A1493" s="19" t="s">
        <v>1523</v>
      </c>
      <c r="B1493" s="21" t="s">
        <v>3231</v>
      </c>
      <c r="C1493" s="17">
        <v>0.42</v>
      </c>
      <c r="D1493" s="22">
        <v>60</v>
      </c>
      <c r="E1493" s="23">
        <f t="shared" si="24"/>
        <v>34.799999999999997</v>
      </c>
    </row>
    <row r="1494" spans="1:5">
      <c r="A1494" s="19" t="s">
        <v>1524</v>
      </c>
      <c r="B1494" s="21" t="s">
        <v>3232</v>
      </c>
      <c r="C1494" s="17">
        <v>0.42</v>
      </c>
      <c r="D1494" s="22">
        <v>60</v>
      </c>
      <c r="E1494" s="23">
        <f t="shared" si="24"/>
        <v>34.799999999999997</v>
      </c>
    </row>
    <row r="1495" spans="1:5">
      <c r="A1495" s="19" t="s">
        <v>1525</v>
      </c>
      <c r="B1495" s="21" t="s">
        <v>3233</v>
      </c>
      <c r="C1495" s="17">
        <v>0.42</v>
      </c>
      <c r="D1495" s="22">
        <v>60</v>
      </c>
      <c r="E1495" s="23">
        <f t="shared" si="24"/>
        <v>34.799999999999997</v>
      </c>
    </row>
    <row r="1496" spans="1:5">
      <c r="A1496" s="19" t="s">
        <v>1526</v>
      </c>
      <c r="B1496" s="21" t="s">
        <v>3234</v>
      </c>
      <c r="C1496" s="17">
        <v>0.42</v>
      </c>
      <c r="D1496" s="22">
        <v>90</v>
      </c>
      <c r="E1496" s="23">
        <f t="shared" si="24"/>
        <v>52.199999999999996</v>
      </c>
    </row>
    <row r="1497" spans="1:5">
      <c r="A1497" s="19" t="s">
        <v>1527</v>
      </c>
      <c r="B1497" s="21" t="s">
        <v>3235</v>
      </c>
      <c r="C1497" s="17">
        <v>0.42</v>
      </c>
      <c r="D1497" s="22">
        <v>80</v>
      </c>
      <c r="E1497" s="23">
        <f t="shared" si="24"/>
        <v>46.4</v>
      </c>
    </row>
    <row r="1498" spans="1:5">
      <c r="A1498" s="19" t="s">
        <v>1528</v>
      </c>
      <c r="B1498" s="21" t="s">
        <v>3236</v>
      </c>
      <c r="C1498" s="17">
        <v>0.42</v>
      </c>
      <c r="D1498" s="22">
        <v>70</v>
      </c>
      <c r="E1498" s="23">
        <f t="shared" si="24"/>
        <v>40.599999999999994</v>
      </c>
    </row>
    <row r="1499" spans="1:5">
      <c r="A1499" s="19" t="s">
        <v>1529</v>
      </c>
      <c r="B1499" s="21" t="s">
        <v>3237</v>
      </c>
      <c r="C1499" s="17">
        <v>0.42</v>
      </c>
      <c r="D1499" s="22">
        <v>50</v>
      </c>
      <c r="E1499" s="23">
        <f t="shared" si="24"/>
        <v>28.999999999999996</v>
      </c>
    </row>
    <row r="1500" spans="1:5">
      <c r="A1500" s="19" t="s">
        <v>1530</v>
      </c>
      <c r="B1500" s="21" t="s">
        <v>3238</v>
      </c>
      <c r="C1500" s="17">
        <v>0.42</v>
      </c>
      <c r="D1500" s="22">
        <v>1320</v>
      </c>
      <c r="E1500" s="23">
        <f t="shared" si="24"/>
        <v>765.59999999999991</v>
      </c>
    </row>
    <row r="1501" spans="1:5">
      <c r="A1501" s="19" t="s">
        <v>1531</v>
      </c>
      <c r="B1501" s="21" t="s">
        <v>3239</v>
      </c>
      <c r="C1501" s="17">
        <v>0.42</v>
      </c>
      <c r="D1501" s="22">
        <v>1200</v>
      </c>
      <c r="E1501" s="23">
        <f t="shared" si="24"/>
        <v>696</v>
      </c>
    </row>
    <row r="1502" spans="1:5">
      <c r="A1502" s="19" t="s">
        <v>1532</v>
      </c>
      <c r="B1502" s="21" t="s">
        <v>3240</v>
      </c>
      <c r="C1502" s="17">
        <v>0.42</v>
      </c>
      <c r="D1502" s="22">
        <v>500</v>
      </c>
      <c r="E1502" s="23">
        <f t="shared" si="24"/>
        <v>290</v>
      </c>
    </row>
    <row r="1503" spans="1:5">
      <c r="A1503" s="19" t="s">
        <v>1533</v>
      </c>
      <c r="B1503" s="21" t="s">
        <v>3241</v>
      </c>
      <c r="C1503" s="17">
        <v>0.42</v>
      </c>
      <c r="D1503" s="22">
        <v>500</v>
      </c>
      <c r="E1503" s="23">
        <f t="shared" si="24"/>
        <v>290</v>
      </c>
    </row>
    <row r="1504" spans="1:5">
      <c r="A1504" s="19" t="s">
        <v>1534</v>
      </c>
      <c r="B1504" s="21" t="s">
        <v>3242</v>
      </c>
      <c r="C1504" s="17">
        <v>0.42</v>
      </c>
      <c r="D1504" s="22">
        <v>30</v>
      </c>
      <c r="E1504" s="23">
        <f t="shared" si="24"/>
        <v>17.399999999999999</v>
      </c>
    </row>
    <row r="1505" spans="1:5">
      <c r="A1505" s="19" t="s">
        <v>1535</v>
      </c>
      <c r="B1505" s="21" t="s">
        <v>3243</v>
      </c>
      <c r="C1505" s="17">
        <v>0.42</v>
      </c>
      <c r="D1505" s="22">
        <v>70</v>
      </c>
      <c r="E1505" s="23">
        <f t="shared" si="24"/>
        <v>40.599999999999994</v>
      </c>
    </row>
    <row r="1506" spans="1:5">
      <c r="A1506" s="19" t="s">
        <v>1536</v>
      </c>
      <c r="B1506" s="21" t="s">
        <v>3244</v>
      </c>
      <c r="C1506" s="17">
        <v>0.42</v>
      </c>
      <c r="D1506" s="22">
        <v>80</v>
      </c>
      <c r="E1506" s="23">
        <f t="shared" si="24"/>
        <v>46.4</v>
      </c>
    </row>
    <row r="1507" spans="1:5">
      <c r="A1507" s="19" t="s">
        <v>1537</v>
      </c>
      <c r="B1507" s="21" t="s">
        <v>3245</v>
      </c>
      <c r="C1507" s="17">
        <v>0.42</v>
      </c>
      <c r="D1507" s="22">
        <v>80</v>
      </c>
      <c r="E1507" s="23">
        <f t="shared" si="24"/>
        <v>46.4</v>
      </c>
    </row>
    <row r="1508" spans="1:5">
      <c r="A1508" s="19" t="s">
        <v>1538</v>
      </c>
      <c r="B1508" s="21" t="s">
        <v>3246</v>
      </c>
      <c r="C1508" s="17">
        <v>0.42</v>
      </c>
      <c r="D1508" s="22">
        <v>80</v>
      </c>
      <c r="E1508" s="23">
        <f t="shared" si="24"/>
        <v>46.4</v>
      </c>
    </row>
    <row r="1509" spans="1:5">
      <c r="A1509" s="19" t="s">
        <v>1539</v>
      </c>
      <c r="B1509" s="21" t="s">
        <v>3247</v>
      </c>
      <c r="C1509" s="17">
        <v>0.42</v>
      </c>
      <c r="D1509" s="22">
        <v>80</v>
      </c>
      <c r="E1509" s="23">
        <f t="shared" si="24"/>
        <v>46.4</v>
      </c>
    </row>
    <row r="1510" spans="1:5">
      <c r="A1510" s="19" t="s">
        <v>1540</v>
      </c>
      <c r="B1510" s="21" t="s">
        <v>3248</v>
      </c>
      <c r="C1510" s="17">
        <v>0.42</v>
      </c>
      <c r="D1510" s="22">
        <v>120</v>
      </c>
      <c r="E1510" s="23">
        <f t="shared" si="24"/>
        <v>69.599999999999994</v>
      </c>
    </row>
    <row r="1511" spans="1:5">
      <c r="A1511" s="19" t="s">
        <v>1541</v>
      </c>
      <c r="B1511" s="21" t="s">
        <v>3249</v>
      </c>
      <c r="C1511" s="17">
        <v>0.42</v>
      </c>
      <c r="D1511" s="22">
        <v>30</v>
      </c>
      <c r="E1511" s="23">
        <f t="shared" si="24"/>
        <v>17.399999999999999</v>
      </c>
    </row>
    <row r="1512" spans="1:5">
      <c r="A1512" s="19" t="s">
        <v>1542</v>
      </c>
      <c r="B1512" s="21" t="s">
        <v>3250</v>
      </c>
      <c r="C1512" s="17">
        <v>0.42</v>
      </c>
      <c r="D1512" s="22">
        <v>70</v>
      </c>
      <c r="E1512" s="23">
        <f t="shared" si="24"/>
        <v>40.599999999999994</v>
      </c>
    </row>
    <row r="1513" spans="1:5">
      <c r="A1513" s="19" t="s">
        <v>1543</v>
      </c>
      <c r="B1513" s="21" t="s">
        <v>3251</v>
      </c>
      <c r="C1513" s="17">
        <v>0.42</v>
      </c>
      <c r="D1513" s="22">
        <v>80</v>
      </c>
      <c r="E1513" s="23">
        <f t="shared" si="24"/>
        <v>46.4</v>
      </c>
    </row>
    <row r="1514" spans="1:5">
      <c r="A1514" s="19" t="s">
        <v>1544</v>
      </c>
      <c r="B1514" s="21" t="s">
        <v>3252</v>
      </c>
      <c r="C1514" s="17">
        <v>0.42</v>
      </c>
      <c r="D1514" s="22">
        <v>80</v>
      </c>
      <c r="E1514" s="23">
        <f t="shared" si="24"/>
        <v>46.4</v>
      </c>
    </row>
    <row r="1515" spans="1:5">
      <c r="A1515" s="19" t="s">
        <v>1545</v>
      </c>
      <c r="B1515" s="21" t="s">
        <v>3253</v>
      </c>
      <c r="C1515" s="17">
        <v>0.42</v>
      </c>
      <c r="D1515" s="22">
        <v>120</v>
      </c>
      <c r="E1515" s="23">
        <f t="shared" si="24"/>
        <v>69.599999999999994</v>
      </c>
    </row>
    <row r="1516" spans="1:5">
      <c r="A1516" s="19" t="s">
        <v>1546</v>
      </c>
      <c r="B1516" s="21" t="s">
        <v>3254</v>
      </c>
      <c r="C1516" s="17">
        <v>0.42</v>
      </c>
      <c r="D1516" s="22">
        <v>280</v>
      </c>
      <c r="E1516" s="23">
        <f t="shared" si="24"/>
        <v>162.39999999999998</v>
      </c>
    </row>
    <row r="1517" spans="1:5">
      <c r="A1517" s="19" t="s">
        <v>1547</v>
      </c>
      <c r="B1517" s="21" t="s">
        <v>3255</v>
      </c>
      <c r="C1517" s="17">
        <v>0.42</v>
      </c>
      <c r="D1517" s="22">
        <v>390</v>
      </c>
      <c r="E1517" s="23">
        <f t="shared" si="24"/>
        <v>226.2</v>
      </c>
    </row>
    <row r="1518" spans="1:5">
      <c r="A1518" s="19" t="s">
        <v>1548</v>
      </c>
      <c r="B1518" s="21" t="s">
        <v>3256</v>
      </c>
      <c r="C1518" s="17">
        <v>0.42</v>
      </c>
      <c r="D1518" s="22">
        <v>770</v>
      </c>
      <c r="E1518" s="23">
        <f t="shared" si="24"/>
        <v>446.59999999999997</v>
      </c>
    </row>
    <row r="1519" spans="1:5">
      <c r="A1519" s="19" t="s">
        <v>1549</v>
      </c>
      <c r="B1519" s="21" t="s">
        <v>3257</v>
      </c>
      <c r="C1519" s="17">
        <v>0.42</v>
      </c>
      <c r="D1519" s="22">
        <v>70</v>
      </c>
      <c r="E1519" s="23">
        <f t="shared" si="24"/>
        <v>40.599999999999994</v>
      </c>
    </row>
    <row r="1520" spans="1:5">
      <c r="A1520" s="19" t="s">
        <v>1550</v>
      </c>
      <c r="B1520" s="21" t="s">
        <v>3258</v>
      </c>
      <c r="C1520" s="17">
        <v>0.42</v>
      </c>
      <c r="D1520" s="22">
        <v>12</v>
      </c>
      <c r="E1520" s="23">
        <f t="shared" si="24"/>
        <v>6.9599999999999991</v>
      </c>
    </row>
    <row r="1521" spans="1:5">
      <c r="A1521" s="19" t="s">
        <v>1551</v>
      </c>
      <c r="B1521" s="21" t="s">
        <v>3259</v>
      </c>
      <c r="C1521" s="17">
        <v>0.42</v>
      </c>
      <c r="D1521" s="22">
        <v>12</v>
      </c>
      <c r="E1521" s="23">
        <f t="shared" si="24"/>
        <v>6.9599999999999991</v>
      </c>
    </row>
    <row r="1522" spans="1:5">
      <c r="A1522" s="19" t="s">
        <v>1552</v>
      </c>
      <c r="B1522" s="21" t="s">
        <v>3260</v>
      </c>
      <c r="C1522" s="17">
        <v>0.42</v>
      </c>
      <c r="D1522" s="22">
        <v>22</v>
      </c>
      <c r="E1522" s="23">
        <f t="shared" si="24"/>
        <v>12.76</v>
      </c>
    </row>
    <row r="1523" spans="1:5">
      <c r="A1523" s="19" t="s">
        <v>1553</v>
      </c>
      <c r="B1523" s="21" t="s">
        <v>3261</v>
      </c>
      <c r="C1523" s="17">
        <v>0.42</v>
      </c>
      <c r="D1523" s="22">
        <v>22</v>
      </c>
      <c r="E1523" s="23">
        <f t="shared" si="24"/>
        <v>12.76</v>
      </c>
    </row>
    <row r="1524" spans="1:5">
      <c r="A1524" s="19" t="s">
        <v>1554</v>
      </c>
      <c r="B1524" s="21" t="s">
        <v>3262</v>
      </c>
      <c r="C1524" s="17">
        <v>0.42</v>
      </c>
      <c r="D1524" s="22">
        <v>28</v>
      </c>
      <c r="E1524" s="23">
        <f t="shared" si="24"/>
        <v>16.239999999999998</v>
      </c>
    </row>
    <row r="1525" spans="1:5">
      <c r="A1525" s="19" t="s">
        <v>1555</v>
      </c>
      <c r="B1525" s="21" t="s">
        <v>3263</v>
      </c>
      <c r="C1525" s="17">
        <v>0.42</v>
      </c>
      <c r="D1525" s="22">
        <v>28</v>
      </c>
      <c r="E1525" s="23">
        <f t="shared" si="24"/>
        <v>16.239999999999998</v>
      </c>
    </row>
    <row r="1526" spans="1:5">
      <c r="A1526" s="19" t="s">
        <v>1556</v>
      </c>
      <c r="B1526" s="21" t="s">
        <v>3264</v>
      </c>
      <c r="C1526" s="17">
        <v>0.42</v>
      </c>
      <c r="D1526" s="22">
        <v>36</v>
      </c>
      <c r="E1526" s="23">
        <f t="shared" si="24"/>
        <v>20.88</v>
      </c>
    </row>
    <row r="1527" spans="1:5">
      <c r="A1527" s="19" t="s">
        <v>1557</v>
      </c>
      <c r="B1527" s="21" t="s">
        <v>3265</v>
      </c>
      <c r="C1527" s="17">
        <v>0.42</v>
      </c>
      <c r="D1527" s="22">
        <v>36</v>
      </c>
      <c r="E1527" s="23">
        <f t="shared" si="24"/>
        <v>20.88</v>
      </c>
    </row>
    <row r="1528" spans="1:5">
      <c r="A1528" s="19" t="s">
        <v>1558</v>
      </c>
      <c r="B1528" s="21" t="s">
        <v>3266</v>
      </c>
      <c r="C1528" s="17">
        <v>0.42</v>
      </c>
      <c r="D1528" s="22">
        <v>44</v>
      </c>
      <c r="E1528" s="23">
        <f t="shared" si="24"/>
        <v>25.52</v>
      </c>
    </row>
    <row r="1529" spans="1:5">
      <c r="A1529" s="19" t="s">
        <v>1559</v>
      </c>
      <c r="B1529" s="21" t="s">
        <v>3267</v>
      </c>
      <c r="C1529" s="17">
        <v>0.42</v>
      </c>
      <c r="D1529" s="22">
        <v>44</v>
      </c>
      <c r="E1529" s="23">
        <f t="shared" si="24"/>
        <v>25.52</v>
      </c>
    </row>
    <row r="1530" spans="1:5">
      <c r="A1530" s="19" t="s">
        <v>1560</v>
      </c>
      <c r="B1530" s="21" t="s">
        <v>3268</v>
      </c>
      <c r="C1530" s="17">
        <v>0.42</v>
      </c>
      <c r="D1530" s="22">
        <v>130</v>
      </c>
      <c r="E1530" s="23">
        <f t="shared" si="24"/>
        <v>75.399999999999991</v>
      </c>
    </row>
    <row r="1531" spans="1:5">
      <c r="A1531" s="19" t="s">
        <v>1561</v>
      </c>
      <c r="B1531" s="21" t="s">
        <v>3269</v>
      </c>
      <c r="C1531" s="17">
        <v>0.42</v>
      </c>
      <c r="D1531" s="22">
        <v>50</v>
      </c>
      <c r="E1531" s="23">
        <f t="shared" si="24"/>
        <v>28.999999999999996</v>
      </c>
    </row>
    <row r="1532" spans="1:5">
      <c r="A1532" s="19" t="s">
        <v>1562</v>
      </c>
      <c r="B1532" s="21" t="s">
        <v>3270</v>
      </c>
      <c r="C1532" s="17">
        <v>0.42</v>
      </c>
      <c r="D1532" s="22">
        <v>90</v>
      </c>
      <c r="E1532" s="23">
        <f t="shared" si="24"/>
        <v>52.199999999999996</v>
      </c>
    </row>
    <row r="1533" spans="1:5">
      <c r="A1533" s="19" t="s">
        <v>1563</v>
      </c>
      <c r="B1533" s="21" t="s">
        <v>3271</v>
      </c>
      <c r="C1533" s="17">
        <v>0.42</v>
      </c>
      <c r="D1533" s="22">
        <v>90</v>
      </c>
      <c r="E1533" s="23">
        <f t="shared" si="24"/>
        <v>52.199999999999996</v>
      </c>
    </row>
    <row r="1534" spans="1:5">
      <c r="A1534" s="19" t="s">
        <v>1564</v>
      </c>
      <c r="B1534" s="21" t="s">
        <v>3272</v>
      </c>
      <c r="C1534" s="17">
        <v>0.42</v>
      </c>
      <c r="D1534" s="22">
        <v>116</v>
      </c>
      <c r="E1534" s="23">
        <f t="shared" si="24"/>
        <v>67.28</v>
      </c>
    </row>
    <row r="1535" spans="1:5">
      <c r="A1535" s="19" t="s">
        <v>1565</v>
      </c>
      <c r="B1535" s="21" t="s">
        <v>3273</v>
      </c>
      <c r="C1535" s="17">
        <v>0.42</v>
      </c>
      <c r="D1535" s="22">
        <v>2740</v>
      </c>
      <c r="E1535" s="23">
        <f t="shared" si="24"/>
        <v>1589.1999999999998</v>
      </c>
    </row>
    <row r="1536" spans="1:5">
      <c r="A1536" s="19" t="s">
        <v>1566</v>
      </c>
      <c r="B1536" s="21" t="s">
        <v>3274</v>
      </c>
      <c r="C1536" s="17">
        <v>0.42</v>
      </c>
      <c r="D1536" s="22">
        <v>1750</v>
      </c>
      <c r="E1536" s="23">
        <f t="shared" ref="E1536:E1599" si="25">SUM(D1536*0.58)</f>
        <v>1014.9999999999999</v>
      </c>
    </row>
    <row r="1537" spans="1:5">
      <c r="A1537" s="19" t="s">
        <v>1567</v>
      </c>
      <c r="B1537" s="21" t="s">
        <v>3275</v>
      </c>
      <c r="C1537" s="17">
        <v>0.42</v>
      </c>
      <c r="D1537" s="22">
        <v>1750</v>
      </c>
      <c r="E1537" s="23">
        <f t="shared" si="25"/>
        <v>1014.9999999999999</v>
      </c>
    </row>
    <row r="1538" spans="1:5">
      <c r="A1538" s="19" t="s">
        <v>1568</v>
      </c>
      <c r="B1538" s="21" t="s">
        <v>3276</v>
      </c>
      <c r="C1538" s="17">
        <v>0.42</v>
      </c>
      <c r="D1538" s="22">
        <v>352</v>
      </c>
      <c r="E1538" s="23">
        <f t="shared" si="25"/>
        <v>204.16</v>
      </c>
    </row>
    <row r="1539" spans="1:5">
      <c r="A1539" s="19" t="s">
        <v>1569</v>
      </c>
      <c r="B1539" s="21" t="s">
        <v>3277</v>
      </c>
      <c r="C1539" s="17">
        <v>0.42</v>
      </c>
      <c r="D1539" s="22">
        <v>418</v>
      </c>
      <c r="E1539" s="23">
        <f t="shared" si="25"/>
        <v>242.43999999999997</v>
      </c>
    </row>
    <row r="1540" spans="1:5" ht="22.5">
      <c r="A1540" s="19" t="s">
        <v>1570</v>
      </c>
      <c r="B1540" s="21" t="s">
        <v>3278</v>
      </c>
      <c r="C1540" s="17">
        <v>0.42</v>
      </c>
      <c r="D1540" s="22">
        <v>110</v>
      </c>
      <c r="E1540" s="23">
        <f t="shared" si="25"/>
        <v>63.8</v>
      </c>
    </row>
    <row r="1541" spans="1:5" ht="22.5">
      <c r="A1541" s="19" t="s">
        <v>1571</v>
      </c>
      <c r="B1541" s="21" t="s">
        <v>3279</v>
      </c>
      <c r="C1541" s="17">
        <v>0.42</v>
      </c>
      <c r="D1541" s="22">
        <v>110</v>
      </c>
      <c r="E1541" s="23">
        <f t="shared" si="25"/>
        <v>63.8</v>
      </c>
    </row>
    <row r="1542" spans="1:5" ht="22.5">
      <c r="A1542" s="19" t="s">
        <v>1572</v>
      </c>
      <c r="B1542" s="21" t="s">
        <v>3280</v>
      </c>
      <c r="C1542" s="17">
        <v>0.42</v>
      </c>
      <c r="D1542" s="22">
        <v>130</v>
      </c>
      <c r="E1542" s="23">
        <f t="shared" si="25"/>
        <v>75.399999999999991</v>
      </c>
    </row>
    <row r="1543" spans="1:5" ht="22.5">
      <c r="A1543" s="19" t="s">
        <v>1573</v>
      </c>
      <c r="B1543" s="21" t="s">
        <v>3281</v>
      </c>
      <c r="C1543" s="17">
        <v>0.42</v>
      </c>
      <c r="D1543" s="22">
        <v>130</v>
      </c>
      <c r="E1543" s="23">
        <f t="shared" si="25"/>
        <v>75.399999999999991</v>
      </c>
    </row>
    <row r="1544" spans="1:5" ht="33.75">
      <c r="A1544" s="19" t="s">
        <v>1574</v>
      </c>
      <c r="B1544" s="21" t="s">
        <v>3282</v>
      </c>
      <c r="C1544" s="17">
        <v>0.42</v>
      </c>
      <c r="D1544" s="22">
        <v>110</v>
      </c>
      <c r="E1544" s="23">
        <f t="shared" si="25"/>
        <v>63.8</v>
      </c>
    </row>
    <row r="1545" spans="1:5" ht="33.75">
      <c r="A1545" s="19" t="s">
        <v>1575</v>
      </c>
      <c r="B1545" s="21" t="s">
        <v>3283</v>
      </c>
      <c r="C1545" s="17">
        <v>0.42</v>
      </c>
      <c r="D1545" s="22">
        <v>110</v>
      </c>
      <c r="E1545" s="23">
        <f t="shared" si="25"/>
        <v>63.8</v>
      </c>
    </row>
    <row r="1546" spans="1:5" ht="22.5">
      <c r="A1546" s="19" t="s">
        <v>1576</v>
      </c>
      <c r="B1546" s="21" t="s">
        <v>3284</v>
      </c>
      <c r="C1546" s="17">
        <v>0.42</v>
      </c>
      <c r="D1546" s="22">
        <v>90</v>
      </c>
      <c r="E1546" s="23">
        <f t="shared" si="25"/>
        <v>52.199999999999996</v>
      </c>
    </row>
    <row r="1547" spans="1:5" ht="33.75">
      <c r="A1547" s="19" t="s">
        <v>1577</v>
      </c>
      <c r="B1547" s="21" t="s">
        <v>3285</v>
      </c>
      <c r="C1547" s="17">
        <v>0.42</v>
      </c>
      <c r="D1547" s="22">
        <v>110</v>
      </c>
      <c r="E1547" s="23">
        <f t="shared" si="25"/>
        <v>63.8</v>
      </c>
    </row>
    <row r="1548" spans="1:5" ht="22.5">
      <c r="A1548" s="19" t="s">
        <v>1578</v>
      </c>
      <c r="B1548" s="21" t="s">
        <v>3286</v>
      </c>
      <c r="C1548" s="17">
        <v>0.42</v>
      </c>
      <c r="D1548" s="22">
        <v>90</v>
      </c>
      <c r="E1548" s="23">
        <f t="shared" si="25"/>
        <v>52.199999999999996</v>
      </c>
    </row>
    <row r="1549" spans="1:5" ht="33.75">
      <c r="A1549" s="19" t="s">
        <v>1579</v>
      </c>
      <c r="B1549" s="21" t="s">
        <v>3287</v>
      </c>
      <c r="C1549" s="17">
        <v>0.42</v>
      </c>
      <c r="D1549" s="22">
        <v>110</v>
      </c>
      <c r="E1549" s="23">
        <f t="shared" si="25"/>
        <v>63.8</v>
      </c>
    </row>
    <row r="1550" spans="1:5">
      <c r="A1550" s="19" t="s">
        <v>1580</v>
      </c>
      <c r="B1550" s="21" t="s">
        <v>3288</v>
      </c>
      <c r="C1550" s="17">
        <v>0.42</v>
      </c>
      <c r="D1550" s="22">
        <v>572</v>
      </c>
      <c r="E1550" s="23">
        <f t="shared" si="25"/>
        <v>331.76</v>
      </c>
    </row>
    <row r="1551" spans="1:5">
      <c r="A1551" s="19" t="s">
        <v>1581</v>
      </c>
      <c r="B1551" s="21" t="s">
        <v>3289</v>
      </c>
      <c r="C1551" s="17">
        <v>0.42</v>
      </c>
      <c r="D1551" s="22">
        <v>572</v>
      </c>
      <c r="E1551" s="23">
        <f t="shared" si="25"/>
        <v>331.76</v>
      </c>
    </row>
    <row r="1552" spans="1:5">
      <c r="A1552" s="19" t="s">
        <v>1582</v>
      </c>
      <c r="B1552" s="21" t="s">
        <v>3290</v>
      </c>
      <c r="C1552" s="17">
        <v>0.42</v>
      </c>
      <c r="D1552" s="22">
        <v>1000</v>
      </c>
      <c r="E1552" s="23">
        <f t="shared" si="25"/>
        <v>580</v>
      </c>
    </row>
    <row r="1553" spans="1:5">
      <c r="A1553" s="19" t="s">
        <v>1583</v>
      </c>
      <c r="B1553" s="21" t="s">
        <v>3291</v>
      </c>
      <c r="C1553" s="17">
        <v>0.42</v>
      </c>
      <c r="D1553" s="22">
        <v>150</v>
      </c>
      <c r="E1553" s="23">
        <f t="shared" si="25"/>
        <v>87</v>
      </c>
    </row>
    <row r="1554" spans="1:5">
      <c r="A1554" s="19" t="s">
        <v>1584</v>
      </c>
      <c r="B1554" s="21" t="s">
        <v>3292</v>
      </c>
      <c r="C1554" s="17">
        <v>0.42</v>
      </c>
      <c r="D1554" s="22">
        <v>90</v>
      </c>
      <c r="E1554" s="23">
        <f t="shared" si="25"/>
        <v>52.199999999999996</v>
      </c>
    </row>
    <row r="1555" spans="1:5">
      <c r="A1555" s="19" t="s">
        <v>1585</v>
      </c>
      <c r="B1555" s="21" t="s">
        <v>3293</v>
      </c>
      <c r="C1555" s="17">
        <v>0.42</v>
      </c>
      <c r="D1555" s="22">
        <v>90</v>
      </c>
      <c r="E1555" s="23">
        <f t="shared" si="25"/>
        <v>52.199999999999996</v>
      </c>
    </row>
    <row r="1556" spans="1:5" ht="22.5">
      <c r="A1556" s="19" t="s">
        <v>1586</v>
      </c>
      <c r="B1556" s="21" t="s">
        <v>3294</v>
      </c>
      <c r="C1556" s="17">
        <v>0.42</v>
      </c>
      <c r="D1556" s="22">
        <v>250</v>
      </c>
      <c r="E1556" s="23">
        <f t="shared" si="25"/>
        <v>145</v>
      </c>
    </row>
    <row r="1557" spans="1:5" ht="22.5">
      <c r="A1557" s="19" t="s">
        <v>1587</v>
      </c>
      <c r="B1557" s="21" t="s">
        <v>3295</v>
      </c>
      <c r="C1557" s="17">
        <v>0.42</v>
      </c>
      <c r="D1557" s="22">
        <v>250</v>
      </c>
      <c r="E1557" s="23">
        <f t="shared" si="25"/>
        <v>145</v>
      </c>
    </row>
    <row r="1558" spans="1:5">
      <c r="A1558" s="19" t="s">
        <v>1588</v>
      </c>
      <c r="B1558" s="21" t="s">
        <v>2353</v>
      </c>
      <c r="C1558" s="17">
        <v>0.42</v>
      </c>
      <c r="D1558" s="22">
        <v>250</v>
      </c>
      <c r="E1558" s="23">
        <f t="shared" si="25"/>
        <v>145</v>
      </c>
    </row>
    <row r="1559" spans="1:5">
      <c r="A1559" s="19" t="s">
        <v>1589</v>
      </c>
      <c r="B1559" s="21" t="s">
        <v>3296</v>
      </c>
      <c r="C1559" s="17">
        <v>0.42</v>
      </c>
      <c r="D1559" s="22">
        <v>60</v>
      </c>
      <c r="E1559" s="23">
        <f t="shared" si="25"/>
        <v>34.799999999999997</v>
      </c>
    </row>
    <row r="1560" spans="1:5">
      <c r="A1560" s="19" t="s">
        <v>1590</v>
      </c>
      <c r="B1560" s="21" t="s">
        <v>3297</v>
      </c>
      <c r="C1560" s="17">
        <v>0.42</v>
      </c>
      <c r="D1560" s="22">
        <v>60</v>
      </c>
      <c r="E1560" s="23">
        <f t="shared" si="25"/>
        <v>34.799999999999997</v>
      </c>
    </row>
    <row r="1561" spans="1:5">
      <c r="A1561" s="19" t="s">
        <v>1591</v>
      </c>
      <c r="B1561" s="21" t="s">
        <v>3298</v>
      </c>
      <c r="C1561" s="17">
        <v>0.42</v>
      </c>
      <c r="D1561" s="22">
        <v>40</v>
      </c>
      <c r="E1561" s="23">
        <f t="shared" si="25"/>
        <v>23.2</v>
      </c>
    </row>
    <row r="1562" spans="1:5">
      <c r="A1562" s="19" t="s">
        <v>1592</v>
      </c>
      <c r="B1562" s="21" t="s">
        <v>3299</v>
      </c>
      <c r="C1562" s="17">
        <v>0.42</v>
      </c>
      <c r="D1562" s="22">
        <v>40</v>
      </c>
      <c r="E1562" s="23">
        <f t="shared" si="25"/>
        <v>23.2</v>
      </c>
    </row>
    <row r="1563" spans="1:5">
      <c r="A1563" s="19" t="s">
        <v>1593</v>
      </c>
      <c r="B1563" s="21" t="s">
        <v>3300</v>
      </c>
      <c r="C1563" s="17">
        <v>0.42</v>
      </c>
      <c r="D1563" s="22">
        <v>140</v>
      </c>
      <c r="E1563" s="23">
        <f t="shared" si="25"/>
        <v>81.199999999999989</v>
      </c>
    </row>
    <row r="1564" spans="1:5">
      <c r="A1564" s="19" t="s">
        <v>1594</v>
      </c>
      <c r="B1564" s="21" t="s">
        <v>3301</v>
      </c>
      <c r="C1564" s="17">
        <v>0.42</v>
      </c>
      <c r="D1564" s="22">
        <v>120</v>
      </c>
      <c r="E1564" s="23">
        <f t="shared" si="25"/>
        <v>69.599999999999994</v>
      </c>
    </row>
    <row r="1565" spans="1:5">
      <c r="A1565" s="19" t="s">
        <v>1595</v>
      </c>
      <c r="B1565" s="21" t="s">
        <v>3302</v>
      </c>
      <c r="C1565" s="17">
        <v>0.42</v>
      </c>
      <c r="D1565" s="22">
        <v>490</v>
      </c>
      <c r="E1565" s="23">
        <f t="shared" si="25"/>
        <v>284.2</v>
      </c>
    </row>
    <row r="1566" spans="1:5">
      <c r="A1566" s="19" t="s">
        <v>1596</v>
      </c>
      <c r="B1566" s="21" t="s">
        <v>3303</v>
      </c>
      <c r="C1566" s="17">
        <v>0.42</v>
      </c>
      <c r="D1566" s="22">
        <v>990</v>
      </c>
      <c r="E1566" s="23">
        <f t="shared" si="25"/>
        <v>574.19999999999993</v>
      </c>
    </row>
    <row r="1567" spans="1:5">
      <c r="A1567" s="19" t="s">
        <v>1597</v>
      </c>
      <c r="B1567" s="21" t="s">
        <v>3304</v>
      </c>
      <c r="C1567" s="17">
        <v>0.42</v>
      </c>
      <c r="D1567" s="22">
        <v>750</v>
      </c>
      <c r="E1567" s="23">
        <f t="shared" si="25"/>
        <v>434.99999999999994</v>
      </c>
    </row>
    <row r="1568" spans="1:5">
      <c r="A1568" s="19" t="s">
        <v>1598</v>
      </c>
      <c r="B1568" s="21" t="s">
        <v>3305</v>
      </c>
      <c r="C1568" s="17">
        <v>0.42</v>
      </c>
      <c r="D1568" s="22">
        <v>1390</v>
      </c>
      <c r="E1568" s="23">
        <f t="shared" si="25"/>
        <v>806.19999999999993</v>
      </c>
    </row>
    <row r="1569" spans="1:5">
      <c r="A1569" s="19" t="s">
        <v>1599</v>
      </c>
      <c r="B1569" s="21" t="s">
        <v>3306</v>
      </c>
      <c r="C1569" s="17">
        <v>0.42</v>
      </c>
      <c r="D1569" s="22">
        <v>1990</v>
      </c>
      <c r="E1569" s="23">
        <f t="shared" si="25"/>
        <v>1154.1999999999998</v>
      </c>
    </row>
    <row r="1570" spans="1:5">
      <c r="A1570" s="19" t="s">
        <v>1600</v>
      </c>
      <c r="B1570" s="21" t="s">
        <v>3307</v>
      </c>
      <c r="C1570" s="17">
        <v>0.42</v>
      </c>
      <c r="D1570" s="22">
        <v>2190</v>
      </c>
      <c r="E1570" s="23">
        <f t="shared" si="25"/>
        <v>1270.1999999999998</v>
      </c>
    </row>
    <row r="1571" spans="1:5">
      <c r="A1571" s="19" t="s">
        <v>1601</v>
      </c>
      <c r="B1571" s="21" t="s">
        <v>3308</v>
      </c>
      <c r="C1571" s="17">
        <v>0.42</v>
      </c>
      <c r="D1571" s="22">
        <v>2590</v>
      </c>
      <c r="E1571" s="23">
        <f t="shared" si="25"/>
        <v>1502.1999999999998</v>
      </c>
    </row>
    <row r="1572" spans="1:5">
      <c r="A1572" s="19" t="s">
        <v>1602</v>
      </c>
      <c r="B1572" s="21" t="s">
        <v>3309</v>
      </c>
      <c r="C1572" s="17">
        <v>0.42</v>
      </c>
      <c r="D1572" s="22">
        <v>6390</v>
      </c>
      <c r="E1572" s="23">
        <f t="shared" si="25"/>
        <v>3706.2</v>
      </c>
    </row>
    <row r="1573" spans="1:5">
      <c r="A1573" s="19" t="s">
        <v>1603</v>
      </c>
      <c r="B1573" s="21" t="s">
        <v>3310</v>
      </c>
      <c r="C1573" s="17">
        <v>0.42</v>
      </c>
      <c r="D1573" s="22">
        <v>13180</v>
      </c>
      <c r="E1573" s="23">
        <f t="shared" si="25"/>
        <v>7644.4</v>
      </c>
    </row>
    <row r="1574" spans="1:5">
      <c r="A1574" s="19" t="s">
        <v>1604</v>
      </c>
      <c r="B1574" s="21" t="s">
        <v>3311</v>
      </c>
      <c r="C1574" s="17">
        <v>0.42</v>
      </c>
      <c r="D1574" s="22">
        <v>3990</v>
      </c>
      <c r="E1574" s="23">
        <f t="shared" si="25"/>
        <v>2314.1999999999998</v>
      </c>
    </row>
    <row r="1575" spans="1:5">
      <c r="A1575" s="19" t="s">
        <v>1605</v>
      </c>
      <c r="B1575" s="21" t="s">
        <v>3312</v>
      </c>
      <c r="C1575" s="17">
        <v>0.42</v>
      </c>
      <c r="D1575" s="22">
        <v>2890</v>
      </c>
      <c r="E1575" s="23">
        <f t="shared" si="25"/>
        <v>1676.1999999999998</v>
      </c>
    </row>
    <row r="1576" spans="1:5">
      <c r="A1576" s="19" t="s">
        <v>1606</v>
      </c>
      <c r="B1576" s="21" t="s">
        <v>3313</v>
      </c>
      <c r="C1576" s="17">
        <v>0.42</v>
      </c>
      <c r="D1576" s="22">
        <v>3990</v>
      </c>
      <c r="E1576" s="23">
        <f t="shared" si="25"/>
        <v>2314.1999999999998</v>
      </c>
    </row>
    <row r="1577" spans="1:5">
      <c r="A1577" s="19" t="s">
        <v>1607</v>
      </c>
      <c r="B1577" s="21" t="s">
        <v>3314</v>
      </c>
      <c r="C1577" s="17">
        <v>0.42</v>
      </c>
      <c r="D1577" s="22">
        <v>5390</v>
      </c>
      <c r="E1577" s="23">
        <f t="shared" si="25"/>
        <v>3126.2</v>
      </c>
    </row>
    <row r="1578" spans="1:5">
      <c r="A1578" s="19" t="s">
        <v>1608</v>
      </c>
      <c r="B1578" s="21" t="s">
        <v>3315</v>
      </c>
      <c r="C1578" s="17">
        <v>0.42</v>
      </c>
      <c r="D1578" s="22">
        <v>3990</v>
      </c>
      <c r="E1578" s="23">
        <f t="shared" si="25"/>
        <v>2314.1999999999998</v>
      </c>
    </row>
    <row r="1579" spans="1:5">
      <c r="A1579" s="19" t="s">
        <v>1609</v>
      </c>
      <c r="B1579" s="21" t="s">
        <v>3316</v>
      </c>
      <c r="C1579" s="17">
        <v>0.42</v>
      </c>
      <c r="D1579" s="22">
        <v>890</v>
      </c>
      <c r="E1579" s="23">
        <f t="shared" si="25"/>
        <v>516.19999999999993</v>
      </c>
    </row>
    <row r="1580" spans="1:5">
      <c r="A1580" s="19" t="s">
        <v>1610</v>
      </c>
      <c r="B1580" s="21" t="s">
        <v>3317</v>
      </c>
      <c r="C1580" s="17">
        <v>0.42</v>
      </c>
      <c r="D1580" s="22">
        <v>1100</v>
      </c>
      <c r="E1580" s="23">
        <f t="shared" si="25"/>
        <v>638</v>
      </c>
    </row>
    <row r="1581" spans="1:5">
      <c r="A1581" s="19" t="s">
        <v>1611</v>
      </c>
      <c r="B1581" s="21" t="s">
        <v>3318</v>
      </c>
      <c r="C1581" s="17">
        <v>0.42</v>
      </c>
      <c r="D1581" s="22">
        <v>2090</v>
      </c>
      <c r="E1581" s="23">
        <f t="shared" si="25"/>
        <v>1212.1999999999998</v>
      </c>
    </row>
    <row r="1582" spans="1:5">
      <c r="A1582" s="19" t="s">
        <v>1612</v>
      </c>
      <c r="B1582" s="21" t="s">
        <v>3319</v>
      </c>
      <c r="C1582" s="17">
        <v>0.42</v>
      </c>
      <c r="D1582" s="22">
        <v>54</v>
      </c>
      <c r="E1582" s="23">
        <f t="shared" si="25"/>
        <v>31.319999999999997</v>
      </c>
    </row>
    <row r="1583" spans="1:5">
      <c r="A1583" s="19" t="s">
        <v>1613</v>
      </c>
      <c r="B1583" s="21" t="s">
        <v>3320</v>
      </c>
      <c r="C1583" s="17">
        <v>0.42</v>
      </c>
      <c r="D1583" s="22">
        <v>54</v>
      </c>
      <c r="E1583" s="23">
        <f t="shared" si="25"/>
        <v>31.319999999999997</v>
      </c>
    </row>
    <row r="1584" spans="1:5">
      <c r="A1584" s="19" t="s">
        <v>1614</v>
      </c>
      <c r="B1584" s="21" t="s">
        <v>3321</v>
      </c>
      <c r="C1584" s="17">
        <v>0.42</v>
      </c>
      <c r="D1584" s="22">
        <v>190</v>
      </c>
      <c r="E1584" s="23">
        <f t="shared" si="25"/>
        <v>110.19999999999999</v>
      </c>
    </row>
    <row r="1585" spans="1:5" ht="22.5">
      <c r="A1585" s="19" t="s">
        <v>1615</v>
      </c>
      <c r="B1585" s="21" t="s">
        <v>3322</v>
      </c>
      <c r="C1585" s="17">
        <v>0.42</v>
      </c>
      <c r="D1585" s="22">
        <v>60</v>
      </c>
      <c r="E1585" s="23">
        <f t="shared" si="25"/>
        <v>34.799999999999997</v>
      </c>
    </row>
    <row r="1586" spans="1:5" ht="22.5">
      <c r="A1586" s="19" t="s">
        <v>1616</v>
      </c>
      <c r="B1586" s="21" t="s">
        <v>3323</v>
      </c>
      <c r="C1586" s="17">
        <v>0.42</v>
      </c>
      <c r="D1586" s="22">
        <v>90</v>
      </c>
      <c r="E1586" s="23">
        <f t="shared" si="25"/>
        <v>52.199999999999996</v>
      </c>
    </row>
    <row r="1587" spans="1:5" ht="22.5">
      <c r="A1587" s="19" t="s">
        <v>1617</v>
      </c>
      <c r="B1587" s="21" t="s">
        <v>3324</v>
      </c>
      <c r="C1587" s="17">
        <v>0.42</v>
      </c>
      <c r="D1587" s="22">
        <v>80</v>
      </c>
      <c r="E1587" s="23">
        <f t="shared" si="25"/>
        <v>46.4</v>
      </c>
    </row>
    <row r="1588" spans="1:5">
      <c r="A1588" s="19" t="s">
        <v>1618</v>
      </c>
      <c r="B1588" s="21" t="s">
        <v>3325</v>
      </c>
      <c r="C1588" s="17">
        <v>0.42</v>
      </c>
      <c r="D1588" s="22">
        <v>80</v>
      </c>
      <c r="E1588" s="23">
        <f t="shared" si="25"/>
        <v>46.4</v>
      </c>
    </row>
    <row r="1589" spans="1:5">
      <c r="A1589" s="19" t="s">
        <v>1619</v>
      </c>
      <c r="B1589" s="21" t="s">
        <v>3326</v>
      </c>
      <c r="C1589" s="17">
        <v>0.42</v>
      </c>
      <c r="D1589" s="22">
        <v>80</v>
      </c>
      <c r="E1589" s="23">
        <f t="shared" si="25"/>
        <v>46.4</v>
      </c>
    </row>
    <row r="1590" spans="1:5" ht="22.5">
      <c r="A1590" s="19" t="s">
        <v>1620</v>
      </c>
      <c r="B1590" s="21" t="s">
        <v>3327</v>
      </c>
      <c r="C1590" s="17">
        <v>0.42</v>
      </c>
      <c r="D1590" s="22">
        <v>120</v>
      </c>
      <c r="E1590" s="23">
        <f t="shared" si="25"/>
        <v>69.599999999999994</v>
      </c>
    </row>
    <row r="1591" spans="1:5" ht="22.5">
      <c r="A1591" s="19" t="s">
        <v>1621</v>
      </c>
      <c r="B1591" s="21" t="s">
        <v>3328</v>
      </c>
      <c r="C1591" s="17">
        <v>0.42</v>
      </c>
      <c r="D1591" s="22">
        <v>120</v>
      </c>
      <c r="E1591" s="23">
        <f t="shared" si="25"/>
        <v>69.599999999999994</v>
      </c>
    </row>
    <row r="1592" spans="1:5">
      <c r="A1592" s="19" t="s">
        <v>1622</v>
      </c>
      <c r="B1592" s="21" t="s">
        <v>3329</v>
      </c>
      <c r="C1592" s="17">
        <v>0.42</v>
      </c>
      <c r="D1592" s="22">
        <v>80</v>
      </c>
      <c r="E1592" s="23">
        <f t="shared" si="25"/>
        <v>46.4</v>
      </c>
    </row>
    <row r="1593" spans="1:5">
      <c r="A1593" s="19" t="s">
        <v>1623</v>
      </c>
      <c r="B1593" s="21" t="s">
        <v>3330</v>
      </c>
      <c r="C1593" s="17">
        <v>0.42</v>
      </c>
      <c r="D1593" s="22">
        <v>80</v>
      </c>
      <c r="E1593" s="23">
        <f t="shared" si="25"/>
        <v>46.4</v>
      </c>
    </row>
    <row r="1594" spans="1:5">
      <c r="A1594" s="19" t="s">
        <v>1624</v>
      </c>
      <c r="B1594" s="21" t="s">
        <v>3331</v>
      </c>
      <c r="C1594" s="17">
        <v>0.42</v>
      </c>
      <c r="D1594" s="22">
        <v>80</v>
      </c>
      <c r="E1594" s="23">
        <f t="shared" si="25"/>
        <v>46.4</v>
      </c>
    </row>
    <row r="1595" spans="1:5">
      <c r="A1595" s="19" t="s">
        <v>1625</v>
      </c>
      <c r="B1595" s="21" t="s">
        <v>3332</v>
      </c>
      <c r="C1595" s="17">
        <v>0.42</v>
      </c>
      <c r="D1595" s="22">
        <v>80</v>
      </c>
      <c r="E1595" s="23">
        <f t="shared" si="25"/>
        <v>46.4</v>
      </c>
    </row>
    <row r="1596" spans="1:5">
      <c r="A1596" s="19" t="s">
        <v>1626</v>
      </c>
      <c r="B1596" s="21" t="s">
        <v>3333</v>
      </c>
      <c r="C1596" s="17">
        <v>0.42</v>
      </c>
      <c r="D1596" s="22">
        <v>80</v>
      </c>
      <c r="E1596" s="23">
        <f t="shared" si="25"/>
        <v>46.4</v>
      </c>
    </row>
    <row r="1597" spans="1:5">
      <c r="A1597" s="19" t="s">
        <v>1627</v>
      </c>
      <c r="B1597" s="21" t="s">
        <v>3334</v>
      </c>
      <c r="C1597" s="17">
        <v>0.42</v>
      </c>
      <c r="D1597" s="22">
        <v>80</v>
      </c>
      <c r="E1597" s="23">
        <f t="shared" si="25"/>
        <v>46.4</v>
      </c>
    </row>
    <row r="1598" spans="1:5">
      <c r="A1598" s="19" t="s">
        <v>1628</v>
      </c>
      <c r="B1598" s="21" t="s">
        <v>3335</v>
      </c>
      <c r="C1598" s="17">
        <v>0.42</v>
      </c>
      <c r="D1598" s="22">
        <v>80</v>
      </c>
      <c r="E1598" s="23">
        <f t="shared" si="25"/>
        <v>46.4</v>
      </c>
    </row>
    <row r="1599" spans="1:5">
      <c r="A1599" s="19" t="s">
        <v>1629</v>
      </c>
      <c r="B1599" s="21" t="s">
        <v>3336</v>
      </c>
      <c r="C1599" s="17">
        <v>0.42</v>
      </c>
      <c r="D1599" s="22">
        <v>150</v>
      </c>
      <c r="E1599" s="23">
        <f t="shared" si="25"/>
        <v>87</v>
      </c>
    </row>
    <row r="1600" spans="1:5">
      <c r="A1600" s="19" t="s">
        <v>1630</v>
      </c>
      <c r="B1600" s="21" t="s">
        <v>3337</v>
      </c>
      <c r="C1600" s="17">
        <v>0.42</v>
      </c>
      <c r="D1600" s="22">
        <v>50</v>
      </c>
      <c r="E1600" s="23">
        <f t="shared" ref="E1600:E1651" si="26">SUM(D1600*0.58)</f>
        <v>28.999999999999996</v>
      </c>
    </row>
    <row r="1601" spans="1:5">
      <c r="A1601" s="19" t="s">
        <v>1631</v>
      </c>
      <c r="B1601" s="21" t="s">
        <v>3338</v>
      </c>
      <c r="C1601" s="17">
        <v>0.42</v>
      </c>
      <c r="D1601" s="22">
        <v>50</v>
      </c>
      <c r="E1601" s="23">
        <f t="shared" si="26"/>
        <v>28.999999999999996</v>
      </c>
    </row>
    <row r="1602" spans="1:5">
      <c r="A1602" s="19" t="s">
        <v>1632</v>
      </c>
      <c r="B1602" s="21" t="s">
        <v>3339</v>
      </c>
      <c r="C1602" s="17">
        <v>0.42</v>
      </c>
      <c r="D1602" s="22">
        <v>2490</v>
      </c>
      <c r="E1602" s="23">
        <f t="shared" si="26"/>
        <v>1444.1999999999998</v>
      </c>
    </row>
    <row r="1603" spans="1:5">
      <c r="A1603" s="19" t="s">
        <v>1633</v>
      </c>
      <c r="B1603" s="21" t="s">
        <v>3340</v>
      </c>
      <c r="C1603" s="17">
        <v>0.42</v>
      </c>
      <c r="D1603" s="22">
        <v>2490</v>
      </c>
      <c r="E1603" s="23">
        <f t="shared" si="26"/>
        <v>1444.1999999999998</v>
      </c>
    </row>
    <row r="1604" spans="1:5">
      <c r="A1604" s="19" t="s">
        <v>1634</v>
      </c>
      <c r="B1604" s="21" t="s">
        <v>3341</v>
      </c>
      <c r="C1604" s="17">
        <v>0.42</v>
      </c>
      <c r="D1604" s="22">
        <v>200</v>
      </c>
      <c r="E1604" s="23">
        <f t="shared" si="26"/>
        <v>115.99999999999999</v>
      </c>
    </row>
    <row r="1605" spans="1:5">
      <c r="A1605" s="19" t="s">
        <v>1635</v>
      </c>
      <c r="B1605" s="21" t="s">
        <v>3342</v>
      </c>
      <c r="C1605" s="17">
        <v>0.42</v>
      </c>
      <c r="D1605" s="22">
        <v>50</v>
      </c>
      <c r="E1605" s="23">
        <f t="shared" si="26"/>
        <v>28.999999999999996</v>
      </c>
    </row>
    <row r="1606" spans="1:5">
      <c r="A1606" s="19" t="s">
        <v>1636</v>
      </c>
      <c r="B1606" s="21" t="s">
        <v>3343</v>
      </c>
      <c r="C1606" s="17">
        <v>0.42</v>
      </c>
      <c r="D1606" s="22">
        <v>70</v>
      </c>
      <c r="E1606" s="23">
        <f t="shared" si="26"/>
        <v>40.599999999999994</v>
      </c>
    </row>
    <row r="1607" spans="1:5">
      <c r="A1607" s="19" t="s">
        <v>1637</v>
      </c>
      <c r="B1607" s="21" t="s">
        <v>3344</v>
      </c>
      <c r="C1607" s="17">
        <v>0.42</v>
      </c>
      <c r="D1607" s="22">
        <v>15390</v>
      </c>
      <c r="E1607" s="23">
        <f t="shared" si="26"/>
        <v>8926.1999999999989</v>
      </c>
    </row>
    <row r="1608" spans="1:5">
      <c r="A1608" s="19" t="s">
        <v>1638</v>
      </c>
      <c r="B1608" s="21" t="s">
        <v>3345</v>
      </c>
      <c r="C1608" s="17">
        <v>0.42</v>
      </c>
      <c r="D1608" s="22">
        <v>29990</v>
      </c>
      <c r="E1608" s="23">
        <f t="shared" si="26"/>
        <v>17394.199999999997</v>
      </c>
    </row>
    <row r="1609" spans="1:5">
      <c r="A1609" s="19" t="s">
        <v>1639</v>
      </c>
      <c r="B1609" s="21" t="s">
        <v>3346</v>
      </c>
      <c r="C1609" s="17">
        <v>0.42</v>
      </c>
      <c r="D1609" s="22">
        <v>19310</v>
      </c>
      <c r="E1609" s="23">
        <f t="shared" si="26"/>
        <v>11199.8</v>
      </c>
    </row>
    <row r="1610" spans="1:5">
      <c r="A1610" s="19" t="s">
        <v>1640</v>
      </c>
      <c r="B1610" s="21" t="s">
        <v>3347</v>
      </c>
      <c r="C1610" s="17">
        <v>0.42</v>
      </c>
      <c r="D1610" s="22">
        <v>39990</v>
      </c>
      <c r="E1610" s="23">
        <f t="shared" si="26"/>
        <v>23194.199999999997</v>
      </c>
    </row>
    <row r="1611" spans="1:5">
      <c r="A1611" s="19" t="s">
        <v>1641</v>
      </c>
      <c r="B1611" s="21" t="s">
        <v>3337</v>
      </c>
      <c r="C1611" s="17">
        <v>0.42</v>
      </c>
      <c r="D1611" s="22">
        <v>50</v>
      </c>
      <c r="E1611" s="23">
        <f t="shared" si="26"/>
        <v>28.999999999999996</v>
      </c>
    </row>
    <row r="1612" spans="1:5">
      <c r="A1612" s="19" t="s">
        <v>1642</v>
      </c>
      <c r="B1612" s="21" t="s">
        <v>3338</v>
      </c>
      <c r="C1612" s="17">
        <v>0.42</v>
      </c>
      <c r="D1612" s="22">
        <v>50</v>
      </c>
      <c r="E1612" s="23">
        <f t="shared" si="26"/>
        <v>28.999999999999996</v>
      </c>
    </row>
    <row r="1613" spans="1:5">
      <c r="A1613" s="19" t="s">
        <v>1643</v>
      </c>
      <c r="B1613" s="21" t="s">
        <v>3348</v>
      </c>
      <c r="C1613" s="17">
        <v>0.42</v>
      </c>
      <c r="D1613" s="22">
        <v>50</v>
      </c>
      <c r="E1613" s="23">
        <f t="shared" si="26"/>
        <v>28.999999999999996</v>
      </c>
    </row>
    <row r="1614" spans="1:5">
      <c r="A1614" s="19" t="s">
        <v>1644</v>
      </c>
      <c r="B1614" s="21" t="s">
        <v>3349</v>
      </c>
      <c r="C1614" s="17">
        <v>0.42</v>
      </c>
      <c r="D1614" s="22">
        <v>50</v>
      </c>
      <c r="E1614" s="23">
        <f t="shared" si="26"/>
        <v>28.999999999999996</v>
      </c>
    </row>
    <row r="1615" spans="1:5">
      <c r="A1615" s="19" t="s">
        <v>1645</v>
      </c>
      <c r="B1615" s="21" t="s">
        <v>3350</v>
      </c>
      <c r="C1615" s="17">
        <v>0.42</v>
      </c>
      <c r="D1615" s="22">
        <v>300</v>
      </c>
      <c r="E1615" s="23">
        <f t="shared" si="26"/>
        <v>174</v>
      </c>
    </row>
    <row r="1616" spans="1:5" ht="22.5">
      <c r="A1616" s="19" t="s">
        <v>1646</v>
      </c>
      <c r="B1616" s="21" t="s">
        <v>3351</v>
      </c>
      <c r="C1616" s="17">
        <v>0.42</v>
      </c>
      <c r="D1616" s="22">
        <v>190</v>
      </c>
      <c r="E1616" s="23">
        <f t="shared" si="26"/>
        <v>110.19999999999999</v>
      </c>
    </row>
    <row r="1617" spans="1:5" ht="22.5">
      <c r="A1617" s="19" t="s">
        <v>1647</v>
      </c>
      <c r="B1617" s="21" t="s">
        <v>3352</v>
      </c>
      <c r="C1617" s="17">
        <v>0.42</v>
      </c>
      <c r="D1617" s="22">
        <v>250</v>
      </c>
      <c r="E1617" s="23">
        <f t="shared" si="26"/>
        <v>145</v>
      </c>
    </row>
    <row r="1618" spans="1:5">
      <c r="A1618" s="19" t="s">
        <v>1648</v>
      </c>
      <c r="B1618" s="21" t="s">
        <v>3353</v>
      </c>
      <c r="C1618" s="17">
        <v>0.42</v>
      </c>
      <c r="D1618" s="22">
        <v>1990</v>
      </c>
      <c r="E1618" s="23">
        <f t="shared" si="26"/>
        <v>1154.1999999999998</v>
      </c>
    </row>
    <row r="1619" spans="1:5">
      <c r="A1619" s="19" t="s">
        <v>1649</v>
      </c>
      <c r="B1619" s="21" t="s">
        <v>3354</v>
      </c>
      <c r="C1619" s="17">
        <v>0.42</v>
      </c>
      <c r="D1619" s="22">
        <v>2490</v>
      </c>
      <c r="E1619" s="23">
        <f t="shared" si="26"/>
        <v>1444.1999999999998</v>
      </c>
    </row>
    <row r="1620" spans="1:5">
      <c r="A1620" s="19" t="s">
        <v>1650</v>
      </c>
      <c r="B1620" s="21" t="s">
        <v>3355</v>
      </c>
      <c r="C1620" s="17">
        <v>0.42</v>
      </c>
      <c r="D1620" s="22">
        <v>80</v>
      </c>
      <c r="E1620" s="23">
        <f t="shared" si="26"/>
        <v>46.4</v>
      </c>
    </row>
    <row r="1621" spans="1:5">
      <c r="A1621" s="19" t="s">
        <v>1651</v>
      </c>
      <c r="B1621" s="21" t="s">
        <v>3356</v>
      </c>
      <c r="C1621" s="17">
        <v>0.42</v>
      </c>
      <c r="D1621" s="22">
        <v>80</v>
      </c>
      <c r="E1621" s="23">
        <f t="shared" si="26"/>
        <v>46.4</v>
      </c>
    </row>
    <row r="1622" spans="1:5">
      <c r="A1622" s="19" t="s">
        <v>1652</v>
      </c>
      <c r="B1622" s="21" t="s">
        <v>3357</v>
      </c>
      <c r="C1622" s="17">
        <v>0.42</v>
      </c>
      <c r="D1622" s="22">
        <v>80</v>
      </c>
      <c r="E1622" s="23">
        <f t="shared" si="26"/>
        <v>46.4</v>
      </c>
    </row>
    <row r="1623" spans="1:5">
      <c r="A1623" s="19" t="s">
        <v>1653</v>
      </c>
      <c r="B1623" s="21" t="s">
        <v>3358</v>
      </c>
      <c r="C1623" s="17">
        <v>0.42</v>
      </c>
      <c r="D1623" s="22">
        <v>80</v>
      </c>
      <c r="E1623" s="23">
        <f t="shared" si="26"/>
        <v>46.4</v>
      </c>
    </row>
    <row r="1624" spans="1:5">
      <c r="A1624" s="19" t="s">
        <v>1654</v>
      </c>
      <c r="B1624" s="21" t="s">
        <v>2825</v>
      </c>
      <c r="C1624" s="17">
        <v>0.42</v>
      </c>
      <c r="D1624" s="22">
        <v>30</v>
      </c>
      <c r="E1624" s="23">
        <f t="shared" si="26"/>
        <v>17.399999999999999</v>
      </c>
    </row>
    <row r="1625" spans="1:5">
      <c r="A1625" s="19" t="s">
        <v>1655</v>
      </c>
      <c r="B1625" s="21" t="s">
        <v>3359</v>
      </c>
      <c r="C1625" s="17">
        <v>0.42</v>
      </c>
      <c r="D1625" s="22">
        <v>300</v>
      </c>
      <c r="E1625" s="23">
        <f t="shared" si="26"/>
        <v>174</v>
      </c>
    </row>
    <row r="1626" spans="1:5">
      <c r="A1626" s="19" t="s">
        <v>1656</v>
      </c>
      <c r="B1626" s="21" t="s">
        <v>3360</v>
      </c>
      <c r="C1626" s="17">
        <v>0.42</v>
      </c>
      <c r="D1626" s="22">
        <v>50</v>
      </c>
      <c r="E1626" s="23">
        <f t="shared" si="26"/>
        <v>28.999999999999996</v>
      </c>
    </row>
    <row r="1627" spans="1:5">
      <c r="A1627" s="19" t="s">
        <v>1657</v>
      </c>
      <c r="B1627" s="21" t="s">
        <v>3361</v>
      </c>
      <c r="C1627" s="17">
        <v>0.42</v>
      </c>
      <c r="D1627" s="22">
        <v>50</v>
      </c>
      <c r="E1627" s="23">
        <f t="shared" si="26"/>
        <v>28.999999999999996</v>
      </c>
    </row>
    <row r="1628" spans="1:5">
      <c r="A1628" s="19" t="s">
        <v>1658</v>
      </c>
      <c r="B1628" s="21" t="s">
        <v>3362</v>
      </c>
      <c r="C1628" s="17">
        <v>0.42</v>
      </c>
      <c r="D1628" s="22">
        <v>160</v>
      </c>
      <c r="E1628" s="23">
        <f t="shared" si="26"/>
        <v>92.8</v>
      </c>
    </row>
    <row r="1629" spans="1:5">
      <c r="A1629" s="19" t="s">
        <v>1659</v>
      </c>
      <c r="B1629" s="21" t="s">
        <v>3363</v>
      </c>
      <c r="C1629" s="17">
        <v>0.42</v>
      </c>
      <c r="D1629" s="22">
        <v>30</v>
      </c>
      <c r="E1629" s="23">
        <f t="shared" si="26"/>
        <v>17.399999999999999</v>
      </c>
    </row>
    <row r="1630" spans="1:5">
      <c r="A1630" s="19" t="s">
        <v>1660</v>
      </c>
      <c r="B1630" s="21" t="s">
        <v>3364</v>
      </c>
      <c r="C1630" s="17">
        <v>0.42</v>
      </c>
      <c r="D1630" s="22">
        <v>50</v>
      </c>
      <c r="E1630" s="23">
        <f t="shared" si="26"/>
        <v>28.999999999999996</v>
      </c>
    </row>
    <row r="1631" spans="1:5">
      <c r="A1631" s="19" t="s">
        <v>1661</v>
      </c>
      <c r="B1631" s="21" t="s">
        <v>3365</v>
      </c>
      <c r="C1631" s="17">
        <v>0.42</v>
      </c>
      <c r="D1631" s="22">
        <v>35</v>
      </c>
      <c r="E1631" s="23">
        <f t="shared" si="26"/>
        <v>20.299999999999997</v>
      </c>
    </row>
    <row r="1632" spans="1:5">
      <c r="A1632" s="19" t="s">
        <v>1662</v>
      </c>
      <c r="B1632" s="21" t="s">
        <v>3366</v>
      </c>
      <c r="C1632" s="17">
        <v>0.42</v>
      </c>
      <c r="D1632" s="22">
        <v>1990</v>
      </c>
      <c r="E1632" s="23">
        <f t="shared" si="26"/>
        <v>1154.1999999999998</v>
      </c>
    </row>
    <row r="1633" spans="1:5">
      <c r="A1633" s="19" t="s">
        <v>1663</v>
      </c>
      <c r="B1633" s="21" t="s">
        <v>3367</v>
      </c>
      <c r="C1633" s="17">
        <v>0.42</v>
      </c>
      <c r="D1633" s="22">
        <v>2480</v>
      </c>
      <c r="E1633" s="23">
        <f t="shared" si="26"/>
        <v>1438.3999999999999</v>
      </c>
    </row>
    <row r="1634" spans="1:5">
      <c r="A1634" s="19" t="s">
        <v>1664</v>
      </c>
      <c r="B1634" s="21" t="s">
        <v>2640</v>
      </c>
      <c r="C1634" s="17">
        <v>0.42</v>
      </c>
      <c r="D1634" s="22">
        <v>1990</v>
      </c>
      <c r="E1634" s="23">
        <f t="shared" si="26"/>
        <v>1154.1999999999998</v>
      </c>
    </row>
    <row r="1635" spans="1:5">
      <c r="A1635" s="19" t="s">
        <v>1665</v>
      </c>
      <c r="B1635" s="21" t="s">
        <v>2641</v>
      </c>
      <c r="C1635" s="17">
        <v>0.42</v>
      </c>
      <c r="D1635" s="22">
        <v>2480</v>
      </c>
      <c r="E1635" s="23">
        <f t="shared" si="26"/>
        <v>1438.3999999999999</v>
      </c>
    </row>
    <row r="1636" spans="1:5">
      <c r="A1636" s="19" t="s">
        <v>1666</v>
      </c>
      <c r="B1636" s="21" t="s">
        <v>2642</v>
      </c>
      <c r="C1636" s="17">
        <v>0.42</v>
      </c>
      <c r="D1636" s="22">
        <v>1290</v>
      </c>
      <c r="E1636" s="23">
        <f t="shared" si="26"/>
        <v>748.19999999999993</v>
      </c>
    </row>
    <row r="1637" spans="1:5">
      <c r="A1637" s="19" t="s">
        <v>1667</v>
      </c>
      <c r="B1637" s="21" t="s">
        <v>2643</v>
      </c>
      <c r="C1637" s="17">
        <v>0.42</v>
      </c>
      <c r="D1637" s="22">
        <v>1590</v>
      </c>
      <c r="E1637" s="23">
        <f t="shared" si="26"/>
        <v>922.19999999999993</v>
      </c>
    </row>
    <row r="1638" spans="1:5">
      <c r="A1638" s="19" t="s">
        <v>1668</v>
      </c>
      <c r="B1638" s="21" t="s">
        <v>2644</v>
      </c>
      <c r="C1638" s="17">
        <v>0.42</v>
      </c>
      <c r="D1638" s="22">
        <v>1290</v>
      </c>
      <c r="E1638" s="23">
        <f t="shared" si="26"/>
        <v>748.19999999999993</v>
      </c>
    </row>
    <row r="1639" spans="1:5">
      <c r="A1639" s="19" t="s">
        <v>1669</v>
      </c>
      <c r="B1639" s="21" t="s">
        <v>2645</v>
      </c>
      <c r="C1639" s="17">
        <v>0.42</v>
      </c>
      <c r="D1639" s="22">
        <v>1590</v>
      </c>
      <c r="E1639" s="23">
        <f t="shared" si="26"/>
        <v>922.19999999999993</v>
      </c>
    </row>
    <row r="1640" spans="1:5">
      <c r="A1640" s="19" t="s">
        <v>1670</v>
      </c>
      <c r="B1640" s="21" t="s">
        <v>3368</v>
      </c>
      <c r="C1640" s="17">
        <v>0.42</v>
      </c>
      <c r="D1640" s="22">
        <v>50</v>
      </c>
      <c r="E1640" s="23">
        <f t="shared" si="26"/>
        <v>28.999999999999996</v>
      </c>
    </row>
    <row r="1641" spans="1:5" ht="22.5">
      <c r="A1641" s="19" t="s">
        <v>1671</v>
      </c>
      <c r="B1641" s="21" t="s">
        <v>3369</v>
      </c>
      <c r="C1641" s="17">
        <v>0.42</v>
      </c>
      <c r="D1641" s="22">
        <v>120</v>
      </c>
      <c r="E1641" s="23">
        <f t="shared" si="26"/>
        <v>69.599999999999994</v>
      </c>
    </row>
    <row r="1642" spans="1:5" ht="22.5">
      <c r="A1642" s="19" t="s">
        <v>1672</v>
      </c>
      <c r="B1642" s="21" t="s">
        <v>3370</v>
      </c>
      <c r="C1642" s="17">
        <v>0.42</v>
      </c>
      <c r="D1642" s="22">
        <v>120</v>
      </c>
      <c r="E1642" s="23">
        <f t="shared" si="26"/>
        <v>69.599999999999994</v>
      </c>
    </row>
    <row r="1643" spans="1:5">
      <c r="A1643" s="19" t="s">
        <v>1673</v>
      </c>
      <c r="B1643" s="21" t="s">
        <v>3371</v>
      </c>
      <c r="C1643" s="17">
        <v>0.42</v>
      </c>
      <c r="D1643" s="22">
        <v>20</v>
      </c>
      <c r="E1643" s="23">
        <f t="shared" si="26"/>
        <v>11.6</v>
      </c>
    </row>
    <row r="1644" spans="1:5">
      <c r="A1644" s="19" t="s">
        <v>1674</v>
      </c>
      <c r="B1644" s="21" t="s">
        <v>3372</v>
      </c>
      <c r="C1644" s="17">
        <v>0.42</v>
      </c>
      <c r="D1644" s="22">
        <v>90</v>
      </c>
      <c r="E1644" s="23">
        <f t="shared" si="26"/>
        <v>52.199999999999996</v>
      </c>
    </row>
    <row r="1645" spans="1:5">
      <c r="A1645" s="19" t="s">
        <v>1675</v>
      </c>
      <c r="B1645" s="21" t="s">
        <v>3373</v>
      </c>
      <c r="C1645" s="17">
        <v>0.42</v>
      </c>
      <c r="D1645" s="22">
        <v>90</v>
      </c>
      <c r="E1645" s="23">
        <f t="shared" si="26"/>
        <v>52.199999999999996</v>
      </c>
    </row>
    <row r="1646" spans="1:5">
      <c r="A1646" s="19" t="s">
        <v>1676</v>
      </c>
      <c r="B1646" s="21" t="s">
        <v>3374</v>
      </c>
      <c r="C1646" s="17">
        <v>0.42</v>
      </c>
      <c r="D1646" s="22">
        <v>90</v>
      </c>
      <c r="E1646" s="23">
        <f t="shared" si="26"/>
        <v>52.199999999999996</v>
      </c>
    </row>
    <row r="1647" spans="1:5">
      <c r="A1647" s="19" t="s">
        <v>1677</v>
      </c>
      <c r="B1647" s="21" t="s">
        <v>3375</v>
      </c>
      <c r="C1647" s="17">
        <v>0.42</v>
      </c>
      <c r="D1647" s="22">
        <v>100</v>
      </c>
      <c r="E1647" s="23">
        <f t="shared" si="26"/>
        <v>57.999999999999993</v>
      </c>
    </row>
    <row r="1648" spans="1:5">
      <c r="A1648" s="19" t="s">
        <v>1678</v>
      </c>
      <c r="B1648" s="21" t="s">
        <v>3376</v>
      </c>
      <c r="C1648" s="17">
        <v>0.42</v>
      </c>
      <c r="D1648" s="22">
        <v>70</v>
      </c>
      <c r="E1648" s="23">
        <f t="shared" si="26"/>
        <v>40.599999999999994</v>
      </c>
    </row>
    <row r="1649" spans="1:5">
      <c r="A1649" s="19" t="s">
        <v>1679</v>
      </c>
      <c r="B1649" s="21" t="s">
        <v>3377</v>
      </c>
      <c r="C1649" s="17">
        <v>0.42</v>
      </c>
      <c r="D1649" s="22">
        <v>50</v>
      </c>
      <c r="E1649" s="23">
        <f t="shared" si="26"/>
        <v>28.999999999999996</v>
      </c>
    </row>
    <row r="1650" spans="1:5" ht="22.5">
      <c r="A1650" s="19" t="s">
        <v>1680</v>
      </c>
      <c r="B1650" s="21" t="s">
        <v>3378</v>
      </c>
      <c r="C1650" s="17">
        <v>0.42</v>
      </c>
      <c r="D1650" s="22">
        <v>190</v>
      </c>
      <c r="E1650" s="23">
        <f t="shared" si="26"/>
        <v>110.19999999999999</v>
      </c>
    </row>
    <row r="1651" spans="1:5">
      <c r="A1651" s="19" t="s">
        <v>1681</v>
      </c>
      <c r="B1651" s="21" t="s">
        <v>3379</v>
      </c>
      <c r="C1651" s="17">
        <v>0.42</v>
      </c>
      <c r="D1651" s="22">
        <v>80</v>
      </c>
      <c r="E1651" s="23">
        <f t="shared" si="26"/>
        <v>46.4</v>
      </c>
    </row>
    <row r="1652" spans="1:5">
      <c r="A1652" s="19" t="s">
        <v>1682</v>
      </c>
      <c r="B1652" s="21" t="s">
        <v>3380</v>
      </c>
      <c r="C1652" s="17">
        <v>0.42</v>
      </c>
      <c r="D1652" s="22">
        <v>250</v>
      </c>
      <c r="E1652" s="23">
        <f t="shared" ref="E1652:E1692" si="27">SUM(D1652*0.58)</f>
        <v>145</v>
      </c>
    </row>
    <row r="1653" spans="1:5">
      <c r="A1653" s="19" t="s">
        <v>1683</v>
      </c>
      <c r="B1653" s="21" t="s">
        <v>3381</v>
      </c>
      <c r="C1653" s="17">
        <v>0.42</v>
      </c>
      <c r="D1653" s="22">
        <v>8394</v>
      </c>
      <c r="E1653" s="23">
        <f t="shared" si="27"/>
        <v>4868.5199999999995</v>
      </c>
    </row>
    <row r="1654" spans="1:5">
      <c r="A1654" s="19" t="s">
        <v>1684</v>
      </c>
      <c r="B1654" s="21" t="s">
        <v>3382</v>
      </c>
      <c r="C1654" s="17">
        <v>0.42</v>
      </c>
      <c r="D1654" s="22">
        <v>100</v>
      </c>
      <c r="E1654" s="23">
        <f t="shared" si="27"/>
        <v>57.999999999999993</v>
      </c>
    </row>
    <row r="1655" spans="1:5">
      <c r="A1655" s="19" t="s">
        <v>1685</v>
      </c>
      <c r="B1655" s="21" t="s">
        <v>3383</v>
      </c>
      <c r="C1655" s="17">
        <v>0.42</v>
      </c>
      <c r="D1655" s="22">
        <v>100</v>
      </c>
      <c r="E1655" s="23">
        <f t="shared" si="27"/>
        <v>57.999999999999993</v>
      </c>
    </row>
    <row r="1656" spans="1:5">
      <c r="A1656" s="19" t="s">
        <v>1686</v>
      </c>
      <c r="B1656" s="21" t="s">
        <v>3384</v>
      </c>
      <c r="C1656" s="17">
        <v>0.42</v>
      </c>
      <c r="D1656" s="22">
        <v>120</v>
      </c>
      <c r="E1656" s="23">
        <f t="shared" si="27"/>
        <v>69.599999999999994</v>
      </c>
    </row>
    <row r="1657" spans="1:5">
      <c r="A1657" s="19" t="s">
        <v>1687</v>
      </c>
      <c r="B1657" s="21" t="s">
        <v>3385</v>
      </c>
      <c r="C1657" s="17">
        <v>0.42</v>
      </c>
      <c r="D1657" s="22">
        <v>100</v>
      </c>
      <c r="E1657" s="23">
        <f t="shared" si="27"/>
        <v>57.999999999999993</v>
      </c>
    </row>
    <row r="1658" spans="1:5">
      <c r="A1658" s="19" t="s">
        <v>1688</v>
      </c>
      <c r="B1658" s="21" t="s">
        <v>3386</v>
      </c>
      <c r="C1658" s="17">
        <v>0.42</v>
      </c>
      <c r="D1658" s="22">
        <v>150</v>
      </c>
      <c r="E1658" s="23">
        <f t="shared" si="27"/>
        <v>87</v>
      </c>
    </row>
    <row r="1659" spans="1:5">
      <c r="A1659" s="19" t="s">
        <v>1689</v>
      </c>
      <c r="B1659" s="21" t="s">
        <v>3387</v>
      </c>
      <c r="C1659" s="17">
        <v>0.42</v>
      </c>
      <c r="D1659" s="22">
        <v>250</v>
      </c>
      <c r="E1659" s="23">
        <f t="shared" si="27"/>
        <v>145</v>
      </c>
    </row>
    <row r="1660" spans="1:5">
      <c r="A1660" s="19" t="s">
        <v>1690</v>
      </c>
      <c r="B1660" s="21" t="s">
        <v>3388</v>
      </c>
      <c r="C1660" s="17">
        <v>0.42</v>
      </c>
      <c r="D1660" s="22">
        <v>2890</v>
      </c>
      <c r="E1660" s="23">
        <f t="shared" si="27"/>
        <v>1676.1999999999998</v>
      </c>
    </row>
    <row r="1661" spans="1:5">
      <c r="A1661" s="19" t="s">
        <v>1691</v>
      </c>
      <c r="B1661" s="21" t="s">
        <v>3389</v>
      </c>
      <c r="C1661" s="17">
        <v>0.42</v>
      </c>
      <c r="D1661" s="22">
        <v>3990</v>
      </c>
      <c r="E1661" s="23">
        <f t="shared" si="27"/>
        <v>2314.1999999999998</v>
      </c>
    </row>
    <row r="1662" spans="1:5">
      <c r="A1662" s="19" t="s">
        <v>1692</v>
      </c>
      <c r="B1662" s="21" t="s">
        <v>3390</v>
      </c>
      <c r="C1662" s="17">
        <v>0.42</v>
      </c>
      <c r="D1662" s="22">
        <v>5390</v>
      </c>
      <c r="E1662" s="23">
        <f t="shared" si="27"/>
        <v>3126.2</v>
      </c>
    </row>
    <row r="1663" spans="1:5">
      <c r="A1663" s="19" t="s">
        <v>1693</v>
      </c>
      <c r="B1663" s="21" t="s">
        <v>3391</v>
      </c>
      <c r="C1663" s="17">
        <v>0.42</v>
      </c>
      <c r="D1663" s="22">
        <v>3990</v>
      </c>
      <c r="E1663" s="23">
        <f t="shared" si="27"/>
        <v>2314.1999999999998</v>
      </c>
    </row>
    <row r="1664" spans="1:5">
      <c r="A1664" s="19" t="s">
        <v>1694</v>
      </c>
      <c r="B1664" s="21" t="s">
        <v>3392</v>
      </c>
      <c r="C1664" s="17">
        <v>0.42</v>
      </c>
      <c r="D1664" s="22">
        <v>90</v>
      </c>
      <c r="E1664" s="23">
        <f t="shared" si="27"/>
        <v>52.199999999999996</v>
      </c>
    </row>
    <row r="1665" spans="1:5">
      <c r="A1665" s="19" t="s">
        <v>1695</v>
      </c>
      <c r="B1665" s="21" t="s">
        <v>3393</v>
      </c>
      <c r="C1665" s="17">
        <v>0.42</v>
      </c>
      <c r="D1665" s="22">
        <v>90</v>
      </c>
      <c r="E1665" s="23">
        <f t="shared" si="27"/>
        <v>52.199999999999996</v>
      </c>
    </row>
    <row r="1666" spans="1:5">
      <c r="A1666" s="19" t="s">
        <v>1696</v>
      </c>
      <c r="B1666" s="21" t="s">
        <v>3394</v>
      </c>
      <c r="C1666" s="17">
        <v>0.42</v>
      </c>
      <c r="D1666" s="22">
        <v>90</v>
      </c>
      <c r="E1666" s="23">
        <f t="shared" si="27"/>
        <v>52.199999999999996</v>
      </c>
    </row>
    <row r="1667" spans="1:5">
      <c r="A1667" s="19" t="s">
        <v>1697</v>
      </c>
      <c r="B1667" s="21" t="s">
        <v>2745</v>
      </c>
      <c r="C1667" s="17">
        <v>0.42</v>
      </c>
      <c r="D1667" s="22">
        <v>120</v>
      </c>
      <c r="E1667" s="23">
        <f t="shared" si="27"/>
        <v>69.599999999999994</v>
      </c>
    </row>
    <row r="1668" spans="1:5" ht="22.5">
      <c r="A1668" s="19" t="s">
        <v>1698</v>
      </c>
      <c r="B1668" s="21" t="s">
        <v>3395</v>
      </c>
      <c r="C1668" s="17">
        <v>0.42</v>
      </c>
      <c r="D1668" s="22">
        <v>110</v>
      </c>
      <c r="E1668" s="23">
        <f t="shared" si="27"/>
        <v>63.8</v>
      </c>
    </row>
    <row r="1669" spans="1:5" ht="22.5">
      <c r="A1669" s="19" t="s">
        <v>1699</v>
      </c>
      <c r="B1669" s="21" t="s">
        <v>3396</v>
      </c>
      <c r="C1669" s="17">
        <v>0.42</v>
      </c>
      <c r="D1669" s="22">
        <v>110</v>
      </c>
      <c r="E1669" s="23">
        <f t="shared" si="27"/>
        <v>63.8</v>
      </c>
    </row>
    <row r="1670" spans="1:5" ht="22.5">
      <c r="A1670" s="19" t="s">
        <v>1700</v>
      </c>
      <c r="B1670" s="21" t="s">
        <v>3397</v>
      </c>
      <c r="C1670" s="17">
        <v>0.42</v>
      </c>
      <c r="D1670" s="22">
        <v>110</v>
      </c>
      <c r="E1670" s="23">
        <f t="shared" si="27"/>
        <v>63.8</v>
      </c>
    </row>
    <row r="1671" spans="1:5" ht="22.5">
      <c r="A1671" s="19" t="s">
        <v>1701</v>
      </c>
      <c r="B1671" s="21" t="s">
        <v>3398</v>
      </c>
      <c r="C1671" s="17">
        <v>0.42</v>
      </c>
      <c r="D1671" s="22">
        <v>110</v>
      </c>
      <c r="E1671" s="23">
        <f t="shared" si="27"/>
        <v>63.8</v>
      </c>
    </row>
    <row r="1672" spans="1:5" ht="22.5">
      <c r="A1672" s="19" t="s">
        <v>1702</v>
      </c>
      <c r="B1672" s="21" t="s">
        <v>3399</v>
      </c>
      <c r="C1672" s="17">
        <v>0.42</v>
      </c>
      <c r="D1672" s="22">
        <v>80</v>
      </c>
      <c r="E1672" s="23">
        <f t="shared" si="27"/>
        <v>46.4</v>
      </c>
    </row>
    <row r="1673" spans="1:5">
      <c r="A1673" s="19" t="s">
        <v>1703</v>
      </c>
      <c r="B1673" s="21" t="s">
        <v>3400</v>
      </c>
      <c r="C1673" s="17">
        <v>0.42</v>
      </c>
      <c r="D1673" s="22">
        <v>80</v>
      </c>
      <c r="E1673" s="23">
        <f t="shared" si="27"/>
        <v>46.4</v>
      </c>
    </row>
    <row r="1674" spans="1:5" ht="22.5">
      <c r="A1674" s="19" t="s">
        <v>1704</v>
      </c>
      <c r="B1674" s="21" t="s">
        <v>3401</v>
      </c>
      <c r="C1674" s="17">
        <v>0.42</v>
      </c>
      <c r="D1674" s="22">
        <v>90</v>
      </c>
      <c r="E1674" s="23">
        <f t="shared" si="27"/>
        <v>52.199999999999996</v>
      </c>
    </row>
    <row r="1675" spans="1:5" ht="22.5">
      <c r="A1675" s="19" t="s">
        <v>1705</v>
      </c>
      <c r="B1675" s="21" t="s">
        <v>3402</v>
      </c>
      <c r="C1675" s="17">
        <v>0.42</v>
      </c>
      <c r="D1675" s="22">
        <v>90</v>
      </c>
      <c r="E1675" s="23">
        <f t="shared" si="27"/>
        <v>52.199999999999996</v>
      </c>
    </row>
    <row r="1676" spans="1:5">
      <c r="A1676" s="19" t="s">
        <v>1706</v>
      </c>
      <c r="B1676" s="21" t="s">
        <v>1897</v>
      </c>
      <c r="C1676" s="17">
        <v>0.42</v>
      </c>
      <c r="D1676" s="22">
        <v>1990</v>
      </c>
      <c r="E1676" s="23">
        <f t="shared" si="27"/>
        <v>1154.1999999999998</v>
      </c>
    </row>
    <row r="1677" spans="1:5">
      <c r="A1677" s="19" t="s">
        <v>1707</v>
      </c>
      <c r="B1677" s="21" t="s">
        <v>1898</v>
      </c>
      <c r="C1677" s="17">
        <v>0.42</v>
      </c>
      <c r="D1677" s="22">
        <v>2480</v>
      </c>
      <c r="E1677" s="23">
        <f t="shared" si="27"/>
        <v>1438.3999999999999</v>
      </c>
    </row>
    <row r="1678" spans="1:5">
      <c r="A1678" s="19" t="s">
        <v>1708</v>
      </c>
      <c r="B1678" s="21" t="s">
        <v>1899</v>
      </c>
      <c r="C1678" s="17">
        <v>0.42</v>
      </c>
      <c r="D1678" s="22">
        <v>1990</v>
      </c>
      <c r="E1678" s="23">
        <f t="shared" si="27"/>
        <v>1154.1999999999998</v>
      </c>
    </row>
    <row r="1679" spans="1:5">
      <c r="A1679" s="19" t="s">
        <v>1709</v>
      </c>
      <c r="B1679" s="21" t="s">
        <v>1900</v>
      </c>
      <c r="C1679" s="17">
        <v>0.42</v>
      </c>
      <c r="D1679" s="22">
        <v>2480</v>
      </c>
      <c r="E1679" s="23">
        <f t="shared" si="27"/>
        <v>1438.3999999999999</v>
      </c>
    </row>
    <row r="1680" spans="1:5">
      <c r="A1680" s="19" t="s">
        <v>1710</v>
      </c>
      <c r="B1680" s="21" t="s">
        <v>3403</v>
      </c>
      <c r="C1680" s="17">
        <v>0.42</v>
      </c>
      <c r="D1680" s="22">
        <v>150</v>
      </c>
      <c r="E1680" s="23">
        <f t="shared" si="27"/>
        <v>87</v>
      </c>
    </row>
    <row r="1681" spans="1:5">
      <c r="A1681" s="19" t="s">
        <v>1711</v>
      </c>
      <c r="B1681" s="21" t="s">
        <v>3404</v>
      </c>
      <c r="C1681" s="17">
        <v>0.42</v>
      </c>
      <c r="D1681" s="22">
        <v>150</v>
      </c>
      <c r="E1681" s="23">
        <f t="shared" si="27"/>
        <v>87</v>
      </c>
    </row>
    <row r="1682" spans="1:5">
      <c r="A1682" s="19" t="s">
        <v>1712</v>
      </c>
      <c r="B1682" s="21" t="s">
        <v>3405</v>
      </c>
      <c r="C1682" s="17">
        <v>0.42</v>
      </c>
      <c r="D1682" s="22">
        <v>300</v>
      </c>
      <c r="E1682" s="23">
        <f t="shared" si="27"/>
        <v>174</v>
      </c>
    </row>
    <row r="1683" spans="1:5">
      <c r="A1683" s="19" t="s">
        <v>1713</v>
      </c>
      <c r="B1683" s="21" t="s">
        <v>3406</v>
      </c>
      <c r="C1683" s="17">
        <v>0.42</v>
      </c>
      <c r="D1683" s="22">
        <v>160</v>
      </c>
      <c r="E1683" s="23">
        <f t="shared" si="27"/>
        <v>92.8</v>
      </c>
    </row>
    <row r="1684" spans="1:5">
      <c r="A1684" s="19" t="s">
        <v>1714</v>
      </c>
      <c r="B1684" s="21" t="s">
        <v>3407</v>
      </c>
      <c r="C1684" s="17">
        <v>0.42</v>
      </c>
      <c r="D1684" s="22">
        <v>1990</v>
      </c>
      <c r="E1684" s="23">
        <f t="shared" si="27"/>
        <v>1154.1999999999998</v>
      </c>
    </row>
    <row r="1685" spans="1:5">
      <c r="A1685" s="19" t="s">
        <v>1715</v>
      </c>
      <c r="B1685" s="21" t="s">
        <v>3408</v>
      </c>
      <c r="C1685" s="17">
        <v>0.42</v>
      </c>
      <c r="D1685" s="22">
        <v>2480</v>
      </c>
      <c r="E1685" s="23">
        <f t="shared" si="27"/>
        <v>1438.3999999999999</v>
      </c>
    </row>
    <row r="1686" spans="1:5">
      <c r="A1686" s="19" t="s">
        <v>1716</v>
      </c>
      <c r="B1686" s="21" t="s">
        <v>3409</v>
      </c>
      <c r="C1686" s="17">
        <v>0.42</v>
      </c>
      <c r="D1686" s="22">
        <v>1990</v>
      </c>
      <c r="E1686" s="23">
        <f t="shared" si="27"/>
        <v>1154.1999999999998</v>
      </c>
    </row>
    <row r="1687" spans="1:5">
      <c r="A1687" s="19" t="s">
        <v>1717</v>
      </c>
      <c r="B1687" s="21" t="s">
        <v>3410</v>
      </c>
      <c r="C1687" s="17">
        <v>0.42</v>
      </c>
      <c r="D1687" s="22">
        <v>2480</v>
      </c>
      <c r="E1687" s="23">
        <f t="shared" si="27"/>
        <v>1438.3999999999999</v>
      </c>
    </row>
    <row r="1688" spans="1:5">
      <c r="A1688" s="19" t="s">
        <v>1718</v>
      </c>
      <c r="B1688" s="21" t="s">
        <v>3411</v>
      </c>
      <c r="C1688" s="17">
        <v>0.42</v>
      </c>
      <c r="D1688" s="22">
        <v>40</v>
      </c>
      <c r="E1688" s="23">
        <f t="shared" si="27"/>
        <v>23.2</v>
      </c>
    </row>
    <row r="1689" spans="1:5">
      <c r="A1689" s="19" t="s">
        <v>1719</v>
      </c>
      <c r="B1689" s="21" t="s">
        <v>3412</v>
      </c>
      <c r="C1689" s="17">
        <v>0.42</v>
      </c>
      <c r="D1689" s="22">
        <v>50</v>
      </c>
      <c r="E1689" s="23">
        <f t="shared" si="27"/>
        <v>28.999999999999996</v>
      </c>
    </row>
    <row r="1690" spans="1:5">
      <c r="A1690" s="19" t="s">
        <v>1720</v>
      </c>
      <c r="B1690" s="21" t="s">
        <v>3413</v>
      </c>
      <c r="C1690" s="17">
        <v>0.42</v>
      </c>
      <c r="D1690" s="22">
        <v>60</v>
      </c>
      <c r="E1690" s="23">
        <f t="shared" si="27"/>
        <v>34.799999999999997</v>
      </c>
    </row>
    <row r="1691" spans="1:5">
      <c r="A1691" s="19" t="s">
        <v>1721</v>
      </c>
      <c r="B1691" s="21" t="s">
        <v>3414</v>
      </c>
      <c r="C1691" s="17">
        <v>0.42</v>
      </c>
      <c r="D1691" s="22">
        <v>250</v>
      </c>
      <c r="E1691" s="23">
        <f t="shared" si="27"/>
        <v>145</v>
      </c>
    </row>
    <row r="1692" spans="1:5">
      <c r="A1692" s="19" t="s">
        <v>1721</v>
      </c>
      <c r="B1692" s="21" t="s">
        <v>3414</v>
      </c>
      <c r="C1692" s="17">
        <v>0.42</v>
      </c>
      <c r="D1692" s="22">
        <v>190</v>
      </c>
      <c r="E1692" s="23">
        <f t="shared" si="27"/>
        <v>110.19999999999999</v>
      </c>
    </row>
    <row r="1693" spans="1:5">
      <c r="A1693" s="19" t="s">
        <v>1721</v>
      </c>
      <c r="B1693" s="21" t="s">
        <v>3414</v>
      </c>
      <c r="C1693" s="17">
        <v>0.42</v>
      </c>
      <c r="D1693" s="22">
        <v>150</v>
      </c>
      <c r="E1693" s="23">
        <f t="shared" ref="E1693:E1730" si="28">SUM(D1693*0.58)</f>
        <v>87</v>
      </c>
    </row>
    <row r="1694" spans="1:5">
      <c r="A1694" s="19" t="s">
        <v>1722</v>
      </c>
      <c r="B1694" s="21" t="s">
        <v>3415</v>
      </c>
      <c r="C1694" s="17">
        <v>0.42</v>
      </c>
      <c r="D1694" s="22">
        <v>90</v>
      </c>
      <c r="E1694" s="23">
        <f t="shared" si="28"/>
        <v>52.199999999999996</v>
      </c>
    </row>
    <row r="1695" spans="1:5">
      <c r="A1695" s="19" t="s">
        <v>1723</v>
      </c>
      <c r="B1695" s="21" t="s">
        <v>3416</v>
      </c>
      <c r="C1695" s="17">
        <v>0.42</v>
      </c>
      <c r="D1695" s="22">
        <v>2790</v>
      </c>
      <c r="E1695" s="23">
        <f t="shared" si="28"/>
        <v>1618.1999999999998</v>
      </c>
    </row>
    <row r="1696" spans="1:5">
      <c r="A1696" s="19" t="s">
        <v>1724</v>
      </c>
      <c r="B1696" s="21" t="s">
        <v>3417</v>
      </c>
      <c r="C1696" s="17">
        <v>0.42</v>
      </c>
      <c r="D1696" s="22">
        <v>3490</v>
      </c>
      <c r="E1696" s="23">
        <f t="shared" si="28"/>
        <v>2024.1999999999998</v>
      </c>
    </row>
    <row r="1697" spans="1:5">
      <c r="A1697" s="19" t="s">
        <v>1725</v>
      </c>
      <c r="B1697" s="21" t="s">
        <v>3418</v>
      </c>
      <c r="C1697" s="17">
        <v>0.42</v>
      </c>
      <c r="D1697" s="22">
        <v>40</v>
      </c>
      <c r="E1697" s="23">
        <f t="shared" si="28"/>
        <v>23.2</v>
      </c>
    </row>
    <row r="1698" spans="1:5">
      <c r="A1698" s="19" t="s">
        <v>1726</v>
      </c>
      <c r="B1698" s="21" t="s">
        <v>3419</v>
      </c>
      <c r="C1698" s="17">
        <v>0.42</v>
      </c>
      <c r="D1698" s="22">
        <v>40</v>
      </c>
      <c r="E1698" s="23">
        <f t="shared" si="28"/>
        <v>23.2</v>
      </c>
    </row>
    <row r="1699" spans="1:5">
      <c r="A1699" s="19" t="s">
        <v>1727</v>
      </c>
      <c r="B1699" s="21" t="s">
        <v>3420</v>
      </c>
      <c r="C1699" s="17">
        <v>0.42</v>
      </c>
      <c r="D1699" s="22">
        <v>130</v>
      </c>
      <c r="E1699" s="23">
        <f t="shared" si="28"/>
        <v>75.399999999999991</v>
      </c>
    </row>
    <row r="1700" spans="1:5">
      <c r="A1700" s="19" t="s">
        <v>1728</v>
      </c>
      <c r="B1700" s="21" t="s">
        <v>3421</v>
      </c>
      <c r="C1700" s="17">
        <v>0.42</v>
      </c>
      <c r="D1700" s="22">
        <v>190</v>
      </c>
      <c r="E1700" s="23">
        <f t="shared" si="28"/>
        <v>110.19999999999999</v>
      </c>
    </row>
    <row r="1701" spans="1:5">
      <c r="A1701" s="19" t="s">
        <v>1729</v>
      </c>
      <c r="B1701" s="21" t="s">
        <v>3422</v>
      </c>
      <c r="C1701" s="17">
        <v>0.42</v>
      </c>
      <c r="D1701" s="22">
        <v>130</v>
      </c>
      <c r="E1701" s="23">
        <f t="shared" si="28"/>
        <v>75.399999999999991</v>
      </c>
    </row>
    <row r="1702" spans="1:5">
      <c r="A1702" s="19" t="s">
        <v>1730</v>
      </c>
      <c r="B1702" s="21" t="s">
        <v>3423</v>
      </c>
      <c r="C1702" s="17">
        <v>0.42</v>
      </c>
      <c r="D1702" s="22">
        <v>130</v>
      </c>
      <c r="E1702" s="23">
        <f t="shared" si="28"/>
        <v>75.399999999999991</v>
      </c>
    </row>
    <row r="1703" spans="1:5">
      <c r="A1703" s="19" t="s">
        <v>1731</v>
      </c>
      <c r="B1703" s="21" t="s">
        <v>3424</v>
      </c>
      <c r="C1703" s="17">
        <v>0.42</v>
      </c>
      <c r="D1703" s="22">
        <v>300</v>
      </c>
      <c r="E1703" s="23">
        <f t="shared" si="28"/>
        <v>174</v>
      </c>
    </row>
    <row r="1704" spans="1:5">
      <c r="A1704" s="19" t="s">
        <v>1732</v>
      </c>
      <c r="B1704" s="21" t="s">
        <v>3425</v>
      </c>
      <c r="C1704" s="17">
        <v>0.42</v>
      </c>
      <c r="D1704" s="22">
        <v>160</v>
      </c>
      <c r="E1704" s="23">
        <f t="shared" si="28"/>
        <v>92.8</v>
      </c>
    </row>
    <row r="1705" spans="1:5">
      <c r="A1705" s="19" t="s">
        <v>1733</v>
      </c>
      <c r="B1705" s="21" t="s">
        <v>3426</v>
      </c>
      <c r="C1705" s="17">
        <v>0.42</v>
      </c>
      <c r="D1705" s="22">
        <v>60</v>
      </c>
      <c r="E1705" s="23">
        <f t="shared" si="28"/>
        <v>34.799999999999997</v>
      </c>
    </row>
    <row r="1706" spans="1:5">
      <c r="A1706" s="19" t="s">
        <v>1734</v>
      </c>
      <c r="B1706" s="21" t="s">
        <v>3427</v>
      </c>
      <c r="C1706" s="17">
        <v>0.42</v>
      </c>
      <c r="D1706" s="22">
        <v>50</v>
      </c>
      <c r="E1706" s="23">
        <f t="shared" si="28"/>
        <v>28.999999999999996</v>
      </c>
    </row>
    <row r="1707" spans="1:5">
      <c r="A1707" s="19" t="s">
        <v>1735</v>
      </c>
      <c r="B1707" s="21" t="s">
        <v>3428</v>
      </c>
      <c r="C1707" s="17">
        <v>0.42</v>
      </c>
      <c r="D1707" s="22">
        <v>180</v>
      </c>
      <c r="E1707" s="23">
        <f t="shared" si="28"/>
        <v>104.39999999999999</v>
      </c>
    </row>
    <row r="1708" spans="1:5">
      <c r="A1708" s="19" t="s">
        <v>1736</v>
      </c>
      <c r="B1708" s="21" t="s">
        <v>3429</v>
      </c>
      <c r="C1708" s="17">
        <v>0.42</v>
      </c>
      <c r="D1708" s="22">
        <v>50</v>
      </c>
      <c r="E1708" s="23">
        <f t="shared" si="28"/>
        <v>28.999999999999996</v>
      </c>
    </row>
    <row r="1709" spans="1:5">
      <c r="A1709" s="19" t="s">
        <v>1737</v>
      </c>
      <c r="B1709" s="21" t="s">
        <v>3430</v>
      </c>
      <c r="C1709" s="17">
        <v>0.42</v>
      </c>
      <c r="D1709" s="22">
        <v>50</v>
      </c>
      <c r="E1709" s="23">
        <f t="shared" si="28"/>
        <v>28.999999999999996</v>
      </c>
    </row>
    <row r="1710" spans="1:5">
      <c r="A1710" s="19" t="s">
        <v>1738</v>
      </c>
      <c r="B1710" s="21" t="s">
        <v>3431</v>
      </c>
      <c r="C1710" s="17">
        <v>0.42</v>
      </c>
      <c r="D1710" s="22">
        <v>160</v>
      </c>
      <c r="E1710" s="23">
        <f t="shared" si="28"/>
        <v>92.8</v>
      </c>
    </row>
    <row r="1711" spans="1:5">
      <c r="A1711" s="19" t="s">
        <v>1739</v>
      </c>
      <c r="B1711" s="21" t="s">
        <v>3432</v>
      </c>
      <c r="C1711" s="17">
        <v>0.42</v>
      </c>
      <c r="D1711" s="22">
        <v>160</v>
      </c>
      <c r="E1711" s="23">
        <f t="shared" si="28"/>
        <v>92.8</v>
      </c>
    </row>
    <row r="1712" spans="1:5">
      <c r="A1712" s="19" t="s">
        <v>1740</v>
      </c>
      <c r="B1712" s="21" t="s">
        <v>3433</v>
      </c>
      <c r="C1712" s="17">
        <v>0.42</v>
      </c>
      <c r="D1712" s="22">
        <v>1000</v>
      </c>
      <c r="E1712" s="23">
        <f t="shared" si="28"/>
        <v>580</v>
      </c>
    </row>
    <row r="1713" spans="1:5">
      <c r="A1713" s="19" t="s">
        <v>1741</v>
      </c>
      <c r="B1713" s="21" t="s">
        <v>3365</v>
      </c>
      <c r="C1713" s="17">
        <v>0.42</v>
      </c>
      <c r="D1713" s="22">
        <v>35</v>
      </c>
      <c r="E1713" s="23">
        <f t="shared" si="28"/>
        <v>20.299999999999997</v>
      </c>
    </row>
    <row r="1714" spans="1:5">
      <c r="A1714" s="19" t="s">
        <v>1742</v>
      </c>
      <c r="B1714" s="21" t="s">
        <v>3434</v>
      </c>
      <c r="C1714" s="17">
        <v>0.42</v>
      </c>
      <c r="D1714" s="22">
        <v>450</v>
      </c>
      <c r="E1714" s="23">
        <f t="shared" si="28"/>
        <v>261</v>
      </c>
    </row>
    <row r="1715" spans="1:5" ht="22.5">
      <c r="A1715" s="19" t="s">
        <v>1743</v>
      </c>
      <c r="B1715" s="21" t="s">
        <v>3435</v>
      </c>
      <c r="C1715" s="17">
        <v>0.42</v>
      </c>
      <c r="D1715" s="22">
        <v>190</v>
      </c>
      <c r="E1715" s="23">
        <f t="shared" si="28"/>
        <v>110.19999999999999</v>
      </c>
    </row>
    <row r="1716" spans="1:5" ht="22.5">
      <c r="A1716" s="19" t="s">
        <v>1744</v>
      </c>
      <c r="B1716" s="21" t="s">
        <v>3436</v>
      </c>
      <c r="C1716" s="17">
        <v>0.42</v>
      </c>
      <c r="D1716" s="22">
        <v>130</v>
      </c>
      <c r="E1716" s="23">
        <f t="shared" si="28"/>
        <v>75.399999999999991</v>
      </c>
    </row>
    <row r="1717" spans="1:5" ht="22.5">
      <c r="A1717" s="19" t="s">
        <v>1745</v>
      </c>
      <c r="B1717" s="21" t="s">
        <v>3437</v>
      </c>
      <c r="C1717" s="17">
        <v>0.42</v>
      </c>
      <c r="D1717" s="22">
        <v>130</v>
      </c>
      <c r="E1717" s="23">
        <f t="shared" si="28"/>
        <v>75.399999999999991</v>
      </c>
    </row>
    <row r="1718" spans="1:5">
      <c r="A1718" s="19" t="s">
        <v>1746</v>
      </c>
      <c r="B1718" s="21" t="s">
        <v>3438</v>
      </c>
      <c r="C1718" s="17">
        <v>0.42</v>
      </c>
      <c r="D1718" s="22">
        <v>70</v>
      </c>
      <c r="E1718" s="23">
        <f t="shared" si="28"/>
        <v>40.599999999999994</v>
      </c>
    </row>
    <row r="1719" spans="1:5">
      <c r="A1719" s="19" t="s">
        <v>1747</v>
      </c>
      <c r="B1719" s="21" t="s">
        <v>3439</v>
      </c>
      <c r="C1719" s="17">
        <v>0.42</v>
      </c>
      <c r="D1719" s="22">
        <v>70</v>
      </c>
      <c r="E1719" s="23">
        <f t="shared" si="28"/>
        <v>40.599999999999994</v>
      </c>
    </row>
    <row r="1720" spans="1:5">
      <c r="A1720" s="19" t="s">
        <v>1748</v>
      </c>
      <c r="B1720" s="21" t="s">
        <v>3440</v>
      </c>
      <c r="C1720" s="17">
        <v>0.42</v>
      </c>
      <c r="D1720" s="22">
        <v>70</v>
      </c>
      <c r="E1720" s="23">
        <f t="shared" si="28"/>
        <v>40.599999999999994</v>
      </c>
    </row>
    <row r="1721" spans="1:5">
      <c r="A1721" s="19" t="s">
        <v>1749</v>
      </c>
      <c r="B1721" s="21" t="s">
        <v>3441</v>
      </c>
      <c r="C1721" s="17">
        <v>0.42</v>
      </c>
      <c r="D1721" s="22">
        <v>80</v>
      </c>
      <c r="E1721" s="23">
        <f t="shared" si="28"/>
        <v>46.4</v>
      </c>
    </row>
    <row r="1722" spans="1:5">
      <c r="A1722" s="19" t="s">
        <v>1750</v>
      </c>
      <c r="B1722" s="21" t="s">
        <v>3442</v>
      </c>
      <c r="C1722" s="17">
        <v>0.42</v>
      </c>
      <c r="D1722" s="22">
        <v>80</v>
      </c>
      <c r="E1722" s="23">
        <f t="shared" si="28"/>
        <v>46.4</v>
      </c>
    </row>
    <row r="1723" spans="1:5">
      <c r="A1723" s="19" t="s">
        <v>1751</v>
      </c>
      <c r="B1723" s="21" t="s">
        <v>3443</v>
      </c>
      <c r="C1723" s="17">
        <v>0.42</v>
      </c>
      <c r="D1723" s="22">
        <v>70</v>
      </c>
      <c r="E1723" s="23">
        <f t="shared" si="28"/>
        <v>40.599999999999994</v>
      </c>
    </row>
    <row r="1724" spans="1:5">
      <c r="A1724" s="19" t="s">
        <v>1752</v>
      </c>
      <c r="B1724" s="21" t="s">
        <v>3444</v>
      </c>
      <c r="C1724" s="17">
        <v>0.42</v>
      </c>
      <c r="D1724" s="22">
        <v>1190</v>
      </c>
      <c r="E1724" s="23">
        <f t="shared" si="28"/>
        <v>690.19999999999993</v>
      </c>
    </row>
    <row r="1725" spans="1:5">
      <c r="A1725" s="19" t="s">
        <v>1753</v>
      </c>
      <c r="B1725" s="21" t="s">
        <v>3445</v>
      </c>
      <c r="C1725" s="17">
        <v>0.42</v>
      </c>
      <c r="D1725" s="22">
        <v>590</v>
      </c>
      <c r="E1725" s="23">
        <f t="shared" si="28"/>
        <v>342.2</v>
      </c>
    </row>
    <row r="1726" spans="1:5">
      <c r="A1726" s="19" t="s">
        <v>1754</v>
      </c>
      <c r="B1726" s="21" t="s">
        <v>3446</v>
      </c>
      <c r="C1726" s="17">
        <v>0.42</v>
      </c>
      <c r="D1726" s="22">
        <v>3990</v>
      </c>
      <c r="E1726" s="23">
        <f t="shared" si="28"/>
        <v>2314.1999999999998</v>
      </c>
    </row>
    <row r="1727" spans="1:5">
      <c r="A1727" s="19" t="s">
        <v>1755</v>
      </c>
      <c r="B1727" s="21" t="s">
        <v>3447</v>
      </c>
      <c r="C1727" s="17">
        <v>0.42</v>
      </c>
      <c r="D1727" s="22">
        <v>3990</v>
      </c>
      <c r="E1727" s="23">
        <f t="shared" si="28"/>
        <v>2314.1999999999998</v>
      </c>
    </row>
    <row r="1728" spans="1:5">
      <c r="A1728" s="19" t="s">
        <v>1756</v>
      </c>
      <c r="B1728" s="21" t="s">
        <v>3448</v>
      </c>
      <c r="C1728" s="17">
        <v>0.42</v>
      </c>
      <c r="D1728" s="22">
        <v>3990</v>
      </c>
      <c r="E1728" s="23">
        <f t="shared" si="28"/>
        <v>2314.1999999999998</v>
      </c>
    </row>
    <row r="1729" spans="1:5">
      <c r="A1729" s="19" t="s">
        <v>1757</v>
      </c>
      <c r="B1729" s="21" t="s">
        <v>3449</v>
      </c>
      <c r="C1729" s="17">
        <v>0.42</v>
      </c>
      <c r="D1729" s="22">
        <v>3990</v>
      </c>
      <c r="E1729" s="23">
        <f t="shared" si="28"/>
        <v>2314.1999999999998</v>
      </c>
    </row>
    <row r="1730" spans="1:5">
      <c r="A1730" s="19" t="s">
        <v>1758</v>
      </c>
      <c r="B1730" s="21" t="s">
        <v>3450</v>
      </c>
      <c r="C1730" s="17">
        <v>0.42</v>
      </c>
      <c r="D1730" s="22">
        <v>790</v>
      </c>
      <c r="E1730" s="23">
        <f t="shared" si="28"/>
        <v>458.2</v>
      </c>
    </row>
    <row r="1731" spans="1:5">
      <c r="A1731" s="19" t="s">
        <v>1759</v>
      </c>
      <c r="B1731" s="21" t="s">
        <v>3451</v>
      </c>
      <c r="C1731" s="17">
        <v>0.42</v>
      </c>
      <c r="D1731" s="22">
        <v>4195</v>
      </c>
      <c r="E1731" s="23">
        <f t="shared" ref="E1731:E1780" si="29">SUM(D1731*0.58)</f>
        <v>2433.1</v>
      </c>
    </row>
    <row r="1732" spans="1:5">
      <c r="A1732" s="19" t="s">
        <v>1760</v>
      </c>
      <c r="B1732" s="21" t="s">
        <v>3452</v>
      </c>
      <c r="C1732" s="17">
        <v>0.42</v>
      </c>
      <c r="D1732" s="22">
        <v>22</v>
      </c>
      <c r="E1732" s="23">
        <f t="shared" si="29"/>
        <v>12.76</v>
      </c>
    </row>
    <row r="1733" spans="1:5">
      <c r="A1733" s="19" t="s">
        <v>1761</v>
      </c>
      <c r="B1733" s="21" t="s">
        <v>3453</v>
      </c>
      <c r="C1733" s="17">
        <v>0.42</v>
      </c>
      <c r="D1733" s="22">
        <v>36</v>
      </c>
      <c r="E1733" s="23">
        <f t="shared" si="29"/>
        <v>20.88</v>
      </c>
    </row>
    <row r="1734" spans="1:5">
      <c r="A1734" s="19" t="s">
        <v>1762</v>
      </c>
      <c r="B1734" s="21" t="s">
        <v>3454</v>
      </c>
      <c r="C1734" s="17">
        <v>0.42</v>
      </c>
      <c r="D1734" s="22">
        <v>220</v>
      </c>
      <c r="E1734" s="23">
        <f t="shared" si="29"/>
        <v>127.6</v>
      </c>
    </row>
    <row r="1735" spans="1:5">
      <c r="A1735" s="19" t="s">
        <v>1763</v>
      </c>
      <c r="B1735" s="21" t="s">
        <v>3455</v>
      </c>
      <c r="C1735" s="17">
        <v>0.42</v>
      </c>
      <c r="D1735" s="22">
        <v>60</v>
      </c>
      <c r="E1735" s="23">
        <f t="shared" si="29"/>
        <v>34.799999999999997</v>
      </c>
    </row>
    <row r="1736" spans="1:5">
      <c r="A1736" s="19" t="s">
        <v>1764</v>
      </c>
      <c r="B1736" s="21" t="s">
        <v>3456</v>
      </c>
      <c r="C1736" s="17">
        <v>0.42</v>
      </c>
      <c r="D1736" s="22">
        <v>14</v>
      </c>
      <c r="E1736" s="23">
        <f t="shared" si="29"/>
        <v>8.1199999999999992</v>
      </c>
    </row>
    <row r="1737" spans="1:5">
      <c r="A1737" s="19" t="s">
        <v>1765</v>
      </c>
      <c r="B1737" s="21" t="s">
        <v>3457</v>
      </c>
      <c r="C1737" s="17">
        <v>0.42</v>
      </c>
      <c r="D1737" s="22">
        <v>194</v>
      </c>
      <c r="E1737" s="23">
        <f t="shared" si="29"/>
        <v>112.52</v>
      </c>
    </row>
    <row r="1738" spans="1:5">
      <c r="A1738" s="19" t="s">
        <v>1766</v>
      </c>
      <c r="B1738" s="21" t="s">
        <v>3458</v>
      </c>
      <c r="C1738" s="17">
        <v>0.42</v>
      </c>
      <c r="D1738" s="22">
        <v>194</v>
      </c>
      <c r="E1738" s="23">
        <f t="shared" si="29"/>
        <v>112.52</v>
      </c>
    </row>
    <row r="1739" spans="1:5">
      <c r="A1739" s="19" t="s">
        <v>1767</v>
      </c>
      <c r="B1739" s="21" t="s">
        <v>3459</v>
      </c>
      <c r="C1739" s="17">
        <v>0.42</v>
      </c>
      <c r="D1739" s="22">
        <v>24</v>
      </c>
      <c r="E1739" s="23">
        <f t="shared" si="29"/>
        <v>13.919999999999998</v>
      </c>
    </row>
    <row r="1740" spans="1:5">
      <c r="A1740" s="19" t="s">
        <v>1768</v>
      </c>
      <c r="B1740" s="21" t="s">
        <v>3460</v>
      </c>
      <c r="C1740" s="17">
        <v>0.42</v>
      </c>
      <c r="D1740" s="22">
        <v>20</v>
      </c>
      <c r="E1740" s="23">
        <f t="shared" si="29"/>
        <v>11.6</v>
      </c>
    </row>
    <row r="1741" spans="1:5">
      <c r="A1741" s="19" t="s">
        <v>1769</v>
      </c>
      <c r="B1741" s="21" t="s">
        <v>3461</v>
      </c>
      <c r="C1741" s="17">
        <v>0.42</v>
      </c>
      <c r="D1741" s="22">
        <v>46</v>
      </c>
      <c r="E1741" s="23">
        <f t="shared" si="29"/>
        <v>26.68</v>
      </c>
    </row>
    <row r="1742" spans="1:5">
      <c r="A1742" s="19" t="s">
        <v>1770</v>
      </c>
      <c r="B1742" s="21" t="s">
        <v>3462</v>
      </c>
      <c r="C1742" s="17">
        <v>0.42</v>
      </c>
      <c r="D1742" s="22">
        <v>210</v>
      </c>
      <c r="E1742" s="23">
        <f t="shared" si="29"/>
        <v>121.8</v>
      </c>
    </row>
    <row r="1743" spans="1:5">
      <c r="A1743" s="19" t="s">
        <v>1771</v>
      </c>
      <c r="B1743" s="21" t="s">
        <v>3463</v>
      </c>
      <c r="C1743" s="17">
        <v>0.42</v>
      </c>
      <c r="D1743" s="22">
        <v>52</v>
      </c>
      <c r="E1743" s="23">
        <f t="shared" si="29"/>
        <v>30.159999999999997</v>
      </c>
    </row>
    <row r="1744" spans="1:5">
      <c r="A1744" s="19" t="s">
        <v>1772</v>
      </c>
      <c r="B1744" s="21" t="s">
        <v>3464</v>
      </c>
      <c r="C1744" s="17">
        <v>0.42</v>
      </c>
      <c r="D1744" s="22">
        <v>18</v>
      </c>
      <c r="E1744" s="23">
        <f t="shared" si="29"/>
        <v>10.44</v>
      </c>
    </row>
    <row r="1745" spans="1:5">
      <c r="A1745" s="19" t="s">
        <v>1773</v>
      </c>
      <c r="B1745" s="21" t="s">
        <v>3465</v>
      </c>
      <c r="C1745" s="17">
        <v>0.42</v>
      </c>
      <c r="D1745" s="22">
        <v>220</v>
      </c>
      <c r="E1745" s="23">
        <f t="shared" si="29"/>
        <v>127.6</v>
      </c>
    </row>
    <row r="1746" spans="1:5">
      <c r="A1746" s="19" t="s">
        <v>1774</v>
      </c>
      <c r="B1746" s="21" t="s">
        <v>3466</v>
      </c>
      <c r="C1746" s="17">
        <v>0.42</v>
      </c>
      <c r="D1746" s="22">
        <v>30</v>
      </c>
      <c r="E1746" s="23">
        <f t="shared" si="29"/>
        <v>17.399999999999999</v>
      </c>
    </row>
    <row r="1747" spans="1:5">
      <c r="A1747" s="19" t="s">
        <v>1775</v>
      </c>
      <c r="B1747" s="21" t="s">
        <v>3467</v>
      </c>
      <c r="C1747" s="17">
        <v>0.42</v>
      </c>
      <c r="D1747" s="22">
        <v>40</v>
      </c>
      <c r="E1747" s="23">
        <f t="shared" si="29"/>
        <v>23.2</v>
      </c>
    </row>
    <row r="1748" spans="1:5">
      <c r="A1748" s="19" t="s">
        <v>1776</v>
      </c>
      <c r="B1748" s="21" t="s">
        <v>3468</v>
      </c>
      <c r="C1748" s="17">
        <v>0.42</v>
      </c>
      <c r="D1748" s="22">
        <v>125</v>
      </c>
      <c r="E1748" s="23">
        <f t="shared" si="29"/>
        <v>72.5</v>
      </c>
    </row>
    <row r="1749" spans="1:5">
      <c r="A1749" s="19" t="s">
        <v>1777</v>
      </c>
      <c r="B1749" s="21" t="s">
        <v>3469</v>
      </c>
      <c r="C1749" s="17">
        <v>0.42</v>
      </c>
      <c r="D1749" s="22">
        <v>1250</v>
      </c>
      <c r="E1749" s="23">
        <f t="shared" si="29"/>
        <v>725</v>
      </c>
    </row>
    <row r="1750" spans="1:5">
      <c r="A1750" s="19" t="s">
        <v>1778</v>
      </c>
      <c r="B1750" s="21" t="s">
        <v>3470</v>
      </c>
      <c r="C1750" s="17">
        <v>0.42</v>
      </c>
      <c r="D1750" s="22">
        <v>40</v>
      </c>
      <c r="E1750" s="23">
        <f t="shared" si="29"/>
        <v>23.2</v>
      </c>
    </row>
    <row r="1751" spans="1:5">
      <c r="A1751" s="19" t="s">
        <v>1779</v>
      </c>
      <c r="B1751" s="21" t="s">
        <v>3471</v>
      </c>
      <c r="C1751" s="17">
        <v>0.42</v>
      </c>
      <c r="D1751" s="22">
        <v>40</v>
      </c>
      <c r="E1751" s="23">
        <f t="shared" si="29"/>
        <v>23.2</v>
      </c>
    </row>
    <row r="1752" spans="1:5">
      <c r="A1752" s="19" t="s">
        <v>1780</v>
      </c>
      <c r="B1752" s="21" t="s">
        <v>3472</v>
      </c>
      <c r="C1752" s="17">
        <v>0.42</v>
      </c>
      <c r="D1752" s="22">
        <v>125</v>
      </c>
      <c r="E1752" s="23">
        <f t="shared" si="29"/>
        <v>72.5</v>
      </c>
    </row>
    <row r="1753" spans="1:5">
      <c r="A1753" s="19" t="s">
        <v>1781</v>
      </c>
      <c r="B1753" s="21" t="s">
        <v>3473</v>
      </c>
      <c r="C1753" s="17">
        <v>0.42</v>
      </c>
      <c r="D1753" s="22">
        <v>1250</v>
      </c>
      <c r="E1753" s="23">
        <f t="shared" si="29"/>
        <v>725</v>
      </c>
    </row>
    <row r="1754" spans="1:5">
      <c r="A1754" s="19" t="s">
        <v>1782</v>
      </c>
      <c r="B1754" s="21" t="s">
        <v>3474</v>
      </c>
      <c r="C1754" s="17">
        <v>0.42</v>
      </c>
      <c r="D1754" s="22">
        <v>125</v>
      </c>
      <c r="E1754" s="23">
        <f t="shared" si="29"/>
        <v>72.5</v>
      </c>
    </row>
    <row r="1755" spans="1:5">
      <c r="A1755" s="19" t="s">
        <v>1783</v>
      </c>
      <c r="B1755" s="21" t="s">
        <v>3475</v>
      </c>
      <c r="C1755" s="17">
        <v>0.42</v>
      </c>
      <c r="D1755" s="22">
        <v>1250</v>
      </c>
      <c r="E1755" s="23">
        <f t="shared" si="29"/>
        <v>725</v>
      </c>
    </row>
    <row r="1756" spans="1:5">
      <c r="A1756" s="19" t="s">
        <v>1784</v>
      </c>
      <c r="B1756" s="21" t="s">
        <v>3476</v>
      </c>
      <c r="C1756" s="17">
        <v>0.42</v>
      </c>
      <c r="D1756" s="22">
        <v>125</v>
      </c>
      <c r="E1756" s="23">
        <f t="shared" si="29"/>
        <v>72.5</v>
      </c>
    </row>
    <row r="1757" spans="1:5">
      <c r="A1757" s="19" t="s">
        <v>1785</v>
      </c>
      <c r="B1757" s="21" t="s">
        <v>3477</v>
      </c>
      <c r="C1757" s="17">
        <v>0.42</v>
      </c>
      <c r="D1757" s="22">
        <v>1250</v>
      </c>
      <c r="E1757" s="23">
        <f t="shared" si="29"/>
        <v>725</v>
      </c>
    </row>
    <row r="1758" spans="1:5">
      <c r="A1758" s="19" t="s">
        <v>1786</v>
      </c>
      <c r="B1758" s="21" t="s">
        <v>3478</v>
      </c>
      <c r="C1758" s="17">
        <v>0.42</v>
      </c>
      <c r="D1758" s="22">
        <v>200</v>
      </c>
      <c r="E1758" s="23">
        <f t="shared" si="29"/>
        <v>115.99999999999999</v>
      </c>
    </row>
    <row r="1759" spans="1:5">
      <c r="A1759" s="19" t="s">
        <v>1787</v>
      </c>
      <c r="B1759" s="21" t="s">
        <v>3479</v>
      </c>
      <c r="C1759" s="17">
        <v>0.42</v>
      </c>
      <c r="D1759" s="22">
        <v>176</v>
      </c>
      <c r="E1759" s="23">
        <f t="shared" si="29"/>
        <v>102.08</v>
      </c>
    </row>
    <row r="1760" spans="1:5">
      <c r="A1760" s="19" t="s">
        <v>1788</v>
      </c>
      <c r="B1760" s="21" t="s">
        <v>3480</v>
      </c>
      <c r="C1760" s="17">
        <v>0.42</v>
      </c>
      <c r="D1760" s="22">
        <v>176</v>
      </c>
      <c r="E1760" s="23">
        <f t="shared" si="29"/>
        <v>102.08</v>
      </c>
    </row>
    <row r="1761" spans="1:5">
      <c r="A1761" s="19" t="s">
        <v>1789</v>
      </c>
      <c r="B1761" s="21" t="s">
        <v>3481</v>
      </c>
      <c r="C1761" s="17">
        <v>0.42</v>
      </c>
      <c r="D1761" s="22">
        <v>176</v>
      </c>
      <c r="E1761" s="23">
        <f t="shared" si="29"/>
        <v>102.08</v>
      </c>
    </row>
    <row r="1762" spans="1:5">
      <c r="A1762" s="19" t="s">
        <v>1790</v>
      </c>
      <c r="B1762" s="21" t="s">
        <v>3482</v>
      </c>
      <c r="C1762" s="17">
        <v>0.42</v>
      </c>
      <c r="D1762" s="22">
        <v>6</v>
      </c>
      <c r="E1762" s="23">
        <f t="shared" si="29"/>
        <v>3.4799999999999995</v>
      </c>
    </row>
    <row r="1763" spans="1:5">
      <c r="A1763" s="19" t="s">
        <v>1791</v>
      </c>
      <c r="B1763" s="21" t="s">
        <v>3482</v>
      </c>
      <c r="C1763" s="17">
        <v>0.42</v>
      </c>
      <c r="D1763" s="22">
        <v>6</v>
      </c>
      <c r="E1763" s="23">
        <f t="shared" si="29"/>
        <v>3.4799999999999995</v>
      </c>
    </row>
    <row r="1764" spans="1:5">
      <c r="A1764" s="19" t="s">
        <v>1792</v>
      </c>
      <c r="B1764" s="21" t="s">
        <v>3482</v>
      </c>
      <c r="C1764" s="17">
        <v>0.42</v>
      </c>
      <c r="D1764" s="22">
        <v>6</v>
      </c>
      <c r="E1764" s="23">
        <f t="shared" si="29"/>
        <v>3.4799999999999995</v>
      </c>
    </row>
    <row r="1765" spans="1:5">
      <c r="A1765" s="19" t="s">
        <v>1793</v>
      </c>
      <c r="B1765" s="21" t="s">
        <v>3483</v>
      </c>
      <c r="C1765" s="17">
        <v>0.42</v>
      </c>
      <c r="D1765" s="22">
        <v>50</v>
      </c>
      <c r="E1765" s="23">
        <f t="shared" si="29"/>
        <v>28.999999999999996</v>
      </c>
    </row>
    <row r="1766" spans="1:5">
      <c r="A1766" s="19" t="s">
        <v>1794</v>
      </c>
      <c r="B1766" s="21" t="s">
        <v>3484</v>
      </c>
      <c r="C1766" s="17">
        <v>0.42</v>
      </c>
      <c r="D1766" s="22">
        <v>50</v>
      </c>
      <c r="E1766" s="23">
        <f t="shared" si="29"/>
        <v>28.999999999999996</v>
      </c>
    </row>
    <row r="1767" spans="1:5">
      <c r="A1767" s="19" t="s">
        <v>1795</v>
      </c>
      <c r="B1767" s="21" t="s">
        <v>3485</v>
      </c>
      <c r="C1767" s="17">
        <v>0.42</v>
      </c>
      <c r="D1767" s="22">
        <v>250</v>
      </c>
      <c r="E1767" s="23">
        <f t="shared" si="29"/>
        <v>145</v>
      </c>
    </row>
    <row r="1768" spans="1:5">
      <c r="A1768" s="19" t="s">
        <v>1796</v>
      </c>
      <c r="B1768" s="21" t="s">
        <v>3486</v>
      </c>
      <c r="C1768" s="17">
        <v>0.42</v>
      </c>
      <c r="D1768" s="22">
        <v>250</v>
      </c>
      <c r="E1768" s="23">
        <f t="shared" si="29"/>
        <v>145</v>
      </c>
    </row>
    <row r="1769" spans="1:5">
      <c r="A1769" s="19" t="s">
        <v>1797</v>
      </c>
      <c r="B1769" s="21" t="s">
        <v>3487</v>
      </c>
      <c r="C1769" s="17">
        <v>0.42</v>
      </c>
      <c r="D1769" s="22">
        <v>250</v>
      </c>
      <c r="E1769" s="23">
        <f t="shared" si="29"/>
        <v>145</v>
      </c>
    </row>
    <row r="1770" spans="1:5">
      <c r="A1770" s="19" t="s">
        <v>1798</v>
      </c>
      <c r="B1770" s="21" t="s">
        <v>3488</v>
      </c>
      <c r="C1770" s="17">
        <v>0.42</v>
      </c>
      <c r="D1770" s="22">
        <v>250</v>
      </c>
      <c r="E1770" s="23">
        <f t="shared" si="29"/>
        <v>145</v>
      </c>
    </row>
    <row r="1771" spans="1:5" ht="22.5">
      <c r="A1771" s="19" t="s">
        <v>1799</v>
      </c>
      <c r="B1771" s="21" t="s">
        <v>3489</v>
      </c>
      <c r="C1771" s="17">
        <v>0.42</v>
      </c>
      <c r="D1771" s="22">
        <v>24</v>
      </c>
      <c r="E1771" s="23">
        <f t="shared" si="29"/>
        <v>13.919999999999998</v>
      </c>
    </row>
    <row r="1772" spans="1:5">
      <c r="A1772" s="19" t="s">
        <v>1800</v>
      </c>
      <c r="B1772" s="21" t="s">
        <v>3490</v>
      </c>
      <c r="C1772" s="17">
        <v>0.42</v>
      </c>
      <c r="D1772" s="22">
        <v>60</v>
      </c>
      <c r="E1772" s="23">
        <f t="shared" si="29"/>
        <v>34.799999999999997</v>
      </c>
    </row>
    <row r="1773" spans="1:5">
      <c r="A1773" s="19" t="s">
        <v>1801</v>
      </c>
      <c r="B1773" s="21" t="s">
        <v>3454</v>
      </c>
      <c r="C1773" s="17">
        <v>0.42</v>
      </c>
      <c r="D1773" s="22">
        <v>14</v>
      </c>
      <c r="E1773" s="23">
        <f t="shared" si="29"/>
        <v>8.1199999999999992</v>
      </c>
    </row>
    <row r="1774" spans="1:5">
      <c r="A1774" s="19" t="s">
        <v>1802</v>
      </c>
      <c r="B1774" s="21" t="s">
        <v>3491</v>
      </c>
      <c r="C1774" s="17">
        <v>0.42</v>
      </c>
      <c r="D1774" s="22">
        <v>160</v>
      </c>
      <c r="E1774" s="23">
        <f t="shared" si="29"/>
        <v>92.8</v>
      </c>
    </row>
    <row r="1775" spans="1:5">
      <c r="A1775" s="19" t="s">
        <v>1803</v>
      </c>
      <c r="B1775" s="21" t="s">
        <v>3492</v>
      </c>
      <c r="C1775" s="17">
        <v>0.42</v>
      </c>
      <c r="D1775" s="22">
        <v>30</v>
      </c>
      <c r="E1775" s="23">
        <f t="shared" si="29"/>
        <v>17.399999999999999</v>
      </c>
    </row>
    <row r="1776" spans="1:5">
      <c r="A1776" s="19" t="s">
        <v>1804</v>
      </c>
      <c r="B1776" s="21" t="s">
        <v>3493</v>
      </c>
      <c r="C1776" s="17">
        <v>0.42</v>
      </c>
      <c r="D1776" s="22">
        <v>30</v>
      </c>
      <c r="E1776" s="23">
        <f t="shared" si="29"/>
        <v>17.399999999999999</v>
      </c>
    </row>
    <row r="1777" spans="1:5">
      <c r="A1777" s="19" t="s">
        <v>1805</v>
      </c>
      <c r="B1777" s="21" t="s">
        <v>3494</v>
      </c>
      <c r="C1777" s="17">
        <v>0.42</v>
      </c>
      <c r="D1777" s="22">
        <v>30</v>
      </c>
      <c r="E1777" s="23">
        <f t="shared" si="29"/>
        <v>17.399999999999999</v>
      </c>
    </row>
    <row r="1778" spans="1:5">
      <c r="A1778" s="19" t="s">
        <v>1806</v>
      </c>
      <c r="B1778" s="21" t="s">
        <v>3495</v>
      </c>
      <c r="C1778" s="17">
        <v>0.42</v>
      </c>
      <c r="D1778" s="22">
        <v>30</v>
      </c>
      <c r="E1778" s="23">
        <f t="shared" si="29"/>
        <v>17.399999999999999</v>
      </c>
    </row>
    <row r="1779" spans="1:5">
      <c r="A1779" s="19" t="s">
        <v>1807</v>
      </c>
      <c r="B1779" s="21" t="s">
        <v>3496</v>
      </c>
      <c r="C1779" s="17">
        <v>0.42</v>
      </c>
      <c r="D1779" s="22">
        <v>30</v>
      </c>
      <c r="E1779" s="23">
        <f t="shared" si="29"/>
        <v>17.399999999999999</v>
      </c>
    </row>
    <row r="1780" spans="1:5">
      <c r="A1780" s="19" t="s">
        <v>1808</v>
      </c>
      <c r="B1780" s="21" t="s">
        <v>3497</v>
      </c>
      <c r="C1780" s="17">
        <v>0.42</v>
      </c>
      <c r="D1780" s="22">
        <v>30</v>
      </c>
      <c r="E1780" s="23">
        <f t="shared" si="29"/>
        <v>17.399999999999999</v>
      </c>
    </row>
    <row r="1781" spans="1:5">
      <c r="A1781" s="19" t="s">
        <v>1809</v>
      </c>
      <c r="B1781" s="21" t="s">
        <v>3498</v>
      </c>
      <c r="C1781" s="17">
        <v>0.42</v>
      </c>
      <c r="D1781" s="22">
        <v>40</v>
      </c>
      <c r="E1781" s="23">
        <f t="shared" ref="E1781:E1811" si="30">SUM(D1781*0.58)</f>
        <v>23.2</v>
      </c>
    </row>
    <row r="1782" spans="1:5">
      <c r="A1782" s="19" t="s">
        <v>1810</v>
      </c>
      <c r="B1782" s="21" t="s">
        <v>3499</v>
      </c>
      <c r="C1782" s="17">
        <v>0.42</v>
      </c>
      <c r="D1782" s="22">
        <v>40</v>
      </c>
      <c r="E1782" s="23">
        <f t="shared" si="30"/>
        <v>23.2</v>
      </c>
    </row>
    <row r="1783" spans="1:5">
      <c r="A1783" s="19" t="s">
        <v>1811</v>
      </c>
      <c r="B1783" s="21" t="s">
        <v>3500</v>
      </c>
      <c r="C1783" s="17">
        <v>0.42</v>
      </c>
      <c r="D1783" s="22">
        <v>40</v>
      </c>
      <c r="E1783" s="23">
        <f t="shared" si="30"/>
        <v>23.2</v>
      </c>
    </row>
    <row r="1784" spans="1:5">
      <c r="A1784" s="19" t="s">
        <v>1812</v>
      </c>
      <c r="B1784" s="21" t="s">
        <v>3501</v>
      </c>
      <c r="C1784" s="17">
        <v>0.42</v>
      </c>
      <c r="D1784" s="22">
        <v>40</v>
      </c>
      <c r="E1784" s="23">
        <f t="shared" si="30"/>
        <v>23.2</v>
      </c>
    </row>
    <row r="1785" spans="1:5">
      <c r="A1785" s="19" t="s">
        <v>1813</v>
      </c>
      <c r="B1785" s="21" t="s">
        <v>3502</v>
      </c>
      <c r="C1785" s="17">
        <v>0.42</v>
      </c>
      <c r="D1785" s="22">
        <v>90</v>
      </c>
      <c r="E1785" s="23">
        <f t="shared" si="30"/>
        <v>52.199999999999996</v>
      </c>
    </row>
    <row r="1786" spans="1:5">
      <c r="A1786" s="19" t="s">
        <v>1814</v>
      </c>
      <c r="B1786" s="21" t="s">
        <v>3503</v>
      </c>
      <c r="C1786" s="17">
        <v>0.42</v>
      </c>
      <c r="D1786" s="22">
        <v>90</v>
      </c>
      <c r="E1786" s="23">
        <f t="shared" si="30"/>
        <v>52.199999999999996</v>
      </c>
    </row>
    <row r="1787" spans="1:5">
      <c r="A1787" s="19" t="s">
        <v>1815</v>
      </c>
      <c r="B1787" s="21" t="s">
        <v>3504</v>
      </c>
      <c r="C1787" s="17">
        <v>0.42</v>
      </c>
      <c r="D1787" s="22">
        <v>150</v>
      </c>
      <c r="E1787" s="23">
        <f t="shared" si="30"/>
        <v>87</v>
      </c>
    </row>
    <row r="1788" spans="1:5">
      <c r="A1788" s="19" t="s">
        <v>1816</v>
      </c>
      <c r="B1788" s="21" t="s">
        <v>3505</v>
      </c>
      <c r="C1788" s="17">
        <v>0.42</v>
      </c>
      <c r="D1788" s="22">
        <v>200</v>
      </c>
      <c r="E1788" s="23">
        <f t="shared" si="30"/>
        <v>115.99999999999999</v>
      </c>
    </row>
    <row r="1789" spans="1:5">
      <c r="A1789" s="19" t="s">
        <v>1817</v>
      </c>
      <c r="B1789" s="21" t="s">
        <v>3506</v>
      </c>
      <c r="C1789" s="17">
        <v>0.42</v>
      </c>
      <c r="D1789" s="22">
        <v>200</v>
      </c>
      <c r="E1789" s="23">
        <f t="shared" si="30"/>
        <v>115.99999999999999</v>
      </c>
    </row>
    <row r="1790" spans="1:5">
      <c r="A1790" s="19" t="s">
        <v>1818</v>
      </c>
      <c r="B1790" s="21" t="s">
        <v>3507</v>
      </c>
      <c r="C1790" s="17">
        <v>0.42</v>
      </c>
      <c r="D1790" s="22">
        <v>200</v>
      </c>
      <c r="E1790" s="23">
        <f t="shared" si="30"/>
        <v>115.99999999999999</v>
      </c>
    </row>
    <row r="1791" spans="1:5">
      <c r="A1791" s="19" t="s">
        <v>1819</v>
      </c>
      <c r="B1791" s="21" t="s">
        <v>3508</v>
      </c>
      <c r="C1791" s="17">
        <v>0.42</v>
      </c>
      <c r="D1791" s="22">
        <v>200</v>
      </c>
      <c r="E1791" s="23">
        <f t="shared" si="30"/>
        <v>115.99999999999999</v>
      </c>
    </row>
    <row r="1792" spans="1:5">
      <c r="A1792" s="19" t="s">
        <v>1820</v>
      </c>
      <c r="B1792" s="21" t="s">
        <v>3509</v>
      </c>
      <c r="C1792" s="17">
        <v>0.42</v>
      </c>
      <c r="D1792" s="22">
        <v>200</v>
      </c>
      <c r="E1792" s="23">
        <f t="shared" si="30"/>
        <v>115.99999999999999</v>
      </c>
    </row>
    <row r="1793" spans="1:5">
      <c r="A1793" s="19" t="s">
        <v>1821</v>
      </c>
      <c r="B1793" s="21" t="s">
        <v>3510</v>
      </c>
      <c r="C1793" s="17">
        <v>0.42</v>
      </c>
      <c r="D1793" s="22">
        <v>200</v>
      </c>
      <c r="E1793" s="23">
        <f t="shared" si="30"/>
        <v>115.99999999999999</v>
      </c>
    </row>
    <row r="1794" spans="1:5">
      <c r="A1794" s="19" t="s">
        <v>1822</v>
      </c>
      <c r="B1794" s="21" t="s">
        <v>3511</v>
      </c>
      <c r="C1794" s="17">
        <v>0.42</v>
      </c>
      <c r="D1794" s="22">
        <v>6990</v>
      </c>
      <c r="E1794" s="23">
        <f t="shared" si="30"/>
        <v>4054.2</v>
      </c>
    </row>
    <row r="1795" spans="1:5">
      <c r="A1795" s="19" t="s">
        <v>1823</v>
      </c>
      <c r="B1795" s="21" t="s">
        <v>3512</v>
      </c>
      <c r="C1795" s="17">
        <v>0.42</v>
      </c>
      <c r="D1795" s="22">
        <v>150</v>
      </c>
      <c r="E1795" s="23">
        <f t="shared" si="30"/>
        <v>87</v>
      </c>
    </row>
    <row r="1796" spans="1:5">
      <c r="A1796" s="19" t="s">
        <v>1824</v>
      </c>
      <c r="B1796" s="21" t="s">
        <v>3513</v>
      </c>
      <c r="C1796" s="17">
        <v>0.42</v>
      </c>
      <c r="D1796" s="22">
        <v>90</v>
      </c>
      <c r="E1796" s="23">
        <f t="shared" si="30"/>
        <v>52.199999999999996</v>
      </c>
    </row>
    <row r="1797" spans="1:5">
      <c r="A1797" s="19" t="s">
        <v>1825</v>
      </c>
      <c r="B1797" s="21" t="s">
        <v>3514</v>
      </c>
      <c r="C1797" s="17">
        <v>0.42</v>
      </c>
      <c r="D1797" s="22">
        <v>40</v>
      </c>
      <c r="E1797" s="23">
        <f t="shared" si="30"/>
        <v>23.2</v>
      </c>
    </row>
    <row r="1798" spans="1:5">
      <c r="A1798" s="19" t="s">
        <v>1826</v>
      </c>
      <c r="B1798" s="21" t="s">
        <v>3515</v>
      </c>
      <c r="C1798" s="17">
        <v>0.42</v>
      </c>
      <c r="D1798" s="22">
        <v>50</v>
      </c>
      <c r="E1798" s="23">
        <f t="shared" si="30"/>
        <v>28.999999999999996</v>
      </c>
    </row>
    <row r="1799" spans="1:5">
      <c r="A1799" s="19" t="s">
        <v>1827</v>
      </c>
      <c r="B1799" s="21" t="s">
        <v>3516</v>
      </c>
      <c r="C1799" s="17">
        <v>0.42</v>
      </c>
      <c r="D1799" s="22">
        <v>40</v>
      </c>
      <c r="E1799" s="23">
        <f t="shared" si="30"/>
        <v>23.2</v>
      </c>
    </row>
    <row r="1800" spans="1:5">
      <c r="A1800" s="19" t="s">
        <v>1828</v>
      </c>
      <c r="B1800" s="21" t="s">
        <v>3517</v>
      </c>
      <c r="C1800" s="17">
        <v>0.42</v>
      </c>
      <c r="D1800" s="22">
        <v>40</v>
      </c>
      <c r="E1800" s="23">
        <f t="shared" si="30"/>
        <v>23.2</v>
      </c>
    </row>
    <row r="1801" spans="1:5">
      <c r="A1801" s="19" t="s">
        <v>1829</v>
      </c>
      <c r="B1801" s="21" t="s">
        <v>3518</v>
      </c>
      <c r="C1801" s="17">
        <v>0.42</v>
      </c>
      <c r="D1801" s="22">
        <v>60</v>
      </c>
      <c r="E1801" s="23">
        <f t="shared" si="30"/>
        <v>34.799999999999997</v>
      </c>
    </row>
    <row r="1802" spans="1:5">
      <c r="A1802" s="19" t="s">
        <v>1830</v>
      </c>
      <c r="B1802" s="21" t="s">
        <v>3519</v>
      </c>
      <c r="C1802" s="17">
        <v>0.42</v>
      </c>
      <c r="D1802" s="22">
        <v>410</v>
      </c>
      <c r="E1802" s="23">
        <f t="shared" si="30"/>
        <v>237.79999999999998</v>
      </c>
    </row>
    <row r="1803" spans="1:5">
      <c r="A1803" s="19" t="s">
        <v>1831</v>
      </c>
      <c r="B1803" s="21" t="s">
        <v>3520</v>
      </c>
      <c r="C1803" s="17">
        <v>0.42</v>
      </c>
      <c r="D1803" s="22">
        <v>350</v>
      </c>
      <c r="E1803" s="23">
        <f t="shared" si="30"/>
        <v>203</v>
      </c>
    </row>
    <row r="1804" spans="1:5">
      <c r="A1804" s="19" t="s">
        <v>1832</v>
      </c>
      <c r="B1804" s="21" t="s">
        <v>3521</v>
      </c>
      <c r="C1804" s="17">
        <v>0.42</v>
      </c>
      <c r="D1804" s="22">
        <v>50</v>
      </c>
      <c r="E1804" s="23">
        <f t="shared" si="30"/>
        <v>28.999999999999996</v>
      </c>
    </row>
    <row r="1805" spans="1:5">
      <c r="A1805" s="19" t="s">
        <v>1833</v>
      </c>
      <c r="B1805" s="21" t="s">
        <v>3522</v>
      </c>
      <c r="C1805" s="17">
        <v>0.42</v>
      </c>
      <c r="D1805" s="22">
        <v>160</v>
      </c>
      <c r="E1805" s="23">
        <f t="shared" si="30"/>
        <v>92.8</v>
      </c>
    </row>
    <row r="1806" spans="1:5">
      <c r="A1806" s="19" t="s">
        <v>1834</v>
      </c>
      <c r="B1806" s="21" t="s">
        <v>3523</v>
      </c>
      <c r="C1806" s="17">
        <v>0.42</v>
      </c>
      <c r="D1806" s="22">
        <v>240</v>
      </c>
      <c r="E1806" s="23">
        <f t="shared" si="30"/>
        <v>139.19999999999999</v>
      </c>
    </row>
    <row r="1807" spans="1:5">
      <c r="A1807" s="19" t="s">
        <v>1835</v>
      </c>
      <c r="B1807" s="21" t="s">
        <v>3524</v>
      </c>
      <c r="C1807" s="17">
        <v>0.42</v>
      </c>
      <c r="D1807" s="22">
        <v>240</v>
      </c>
      <c r="E1807" s="23">
        <f t="shared" si="30"/>
        <v>139.19999999999999</v>
      </c>
    </row>
    <row r="1808" spans="1:5">
      <c r="A1808" s="19" t="s">
        <v>1836</v>
      </c>
      <c r="B1808" s="21" t="s">
        <v>3525</v>
      </c>
      <c r="C1808" s="17">
        <v>0.42</v>
      </c>
      <c r="D1808" s="22">
        <v>590</v>
      </c>
      <c r="E1808" s="23">
        <f t="shared" si="30"/>
        <v>342.2</v>
      </c>
    </row>
    <row r="1809" spans="1:5">
      <c r="A1809" s="19" t="s">
        <v>1837</v>
      </c>
      <c r="B1809" s="21" t="s">
        <v>3526</v>
      </c>
      <c r="C1809" s="17">
        <v>0.42</v>
      </c>
      <c r="D1809" s="22">
        <v>390</v>
      </c>
      <c r="E1809" s="23">
        <f t="shared" si="30"/>
        <v>226.2</v>
      </c>
    </row>
    <row r="1810" spans="1:5">
      <c r="A1810" s="19" t="s">
        <v>1838</v>
      </c>
      <c r="B1810" s="21" t="s">
        <v>3527</v>
      </c>
      <c r="C1810" s="17">
        <v>0.42</v>
      </c>
      <c r="D1810" s="22">
        <v>90</v>
      </c>
      <c r="E1810" s="23">
        <f t="shared" si="30"/>
        <v>52.199999999999996</v>
      </c>
    </row>
    <row r="1811" spans="1:5">
      <c r="A1811" s="19" t="s">
        <v>1839</v>
      </c>
      <c r="B1811" s="21" t="s">
        <v>3528</v>
      </c>
      <c r="C1811" s="17">
        <v>0.42</v>
      </c>
      <c r="D1811" s="22">
        <v>90</v>
      </c>
      <c r="E1811" s="23">
        <f t="shared" si="30"/>
        <v>52.199999999999996</v>
      </c>
    </row>
  </sheetData>
  <mergeCells count="1">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
  <sheetViews>
    <sheetView workbookViewId="0">
      <selection activeCell="C9" sqref="C9"/>
    </sheetView>
  </sheetViews>
  <sheetFormatPr defaultRowHeight="15"/>
  <cols>
    <col min="1" max="1" width="16.7109375" style="1"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230" t="s">
        <v>32</v>
      </c>
      <c r="B1" s="231"/>
      <c r="C1" s="231"/>
      <c r="D1" s="231"/>
      <c r="E1" s="232"/>
    </row>
    <row r="3" spans="1:5">
      <c r="A3" s="11" t="s">
        <v>7</v>
      </c>
      <c r="B3" s="11" t="s">
        <v>8</v>
      </c>
      <c r="C3" s="18" t="s">
        <v>2</v>
      </c>
      <c r="D3" s="12" t="s">
        <v>5</v>
      </c>
      <c r="E3" s="12" t="s">
        <v>6</v>
      </c>
    </row>
    <row r="4" spans="1:5">
      <c r="C4" s="17">
        <v>0.42</v>
      </c>
    </row>
  </sheetData>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566"/>
  <sheetViews>
    <sheetView workbookViewId="0">
      <selection activeCell="F11" sqref="F11"/>
    </sheetView>
  </sheetViews>
  <sheetFormatPr defaultRowHeight="15"/>
  <cols>
    <col min="1" max="1" width="25.140625" style="1"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230" t="s">
        <v>33</v>
      </c>
      <c r="B1" s="231"/>
      <c r="C1" s="231"/>
      <c r="D1" s="231"/>
      <c r="E1" s="232"/>
    </row>
    <row r="3" spans="1:5">
      <c r="A3" s="11" t="s">
        <v>7</v>
      </c>
      <c r="B3" s="11" t="s">
        <v>8</v>
      </c>
      <c r="C3" s="18" t="s">
        <v>2</v>
      </c>
      <c r="D3" s="12" t="s">
        <v>5</v>
      </c>
      <c r="E3" s="12" t="s">
        <v>6</v>
      </c>
    </row>
    <row r="4" spans="1:5">
      <c r="A4" s="167" t="s">
        <v>6369</v>
      </c>
      <c r="B4" s="171" t="s">
        <v>6919</v>
      </c>
      <c r="C4" s="17">
        <v>0.35</v>
      </c>
      <c r="D4" s="181">
        <v>15</v>
      </c>
      <c r="E4" s="135">
        <f>SUM(D4*0.65)</f>
        <v>9.75</v>
      </c>
    </row>
    <row r="5" spans="1:5">
      <c r="A5" s="167" t="s">
        <v>6370</v>
      </c>
      <c r="B5" s="171" t="s">
        <v>6920</v>
      </c>
      <c r="C5" s="17">
        <v>0.35</v>
      </c>
      <c r="D5" s="181">
        <v>15</v>
      </c>
      <c r="E5" s="135">
        <f t="shared" ref="E5:E57" si="0">SUM(D5*0.65)</f>
        <v>9.75</v>
      </c>
    </row>
    <row r="6" spans="1:5" ht="25.5">
      <c r="A6" s="167" t="s">
        <v>6371</v>
      </c>
      <c r="B6" s="171" t="s">
        <v>6921</v>
      </c>
      <c r="C6" s="17">
        <v>0.35</v>
      </c>
      <c r="D6" s="181">
        <v>249</v>
      </c>
      <c r="E6" s="135">
        <f t="shared" si="0"/>
        <v>161.85</v>
      </c>
    </row>
    <row r="7" spans="1:5" ht="25.5">
      <c r="A7" s="167" t="s">
        <v>6372</v>
      </c>
      <c r="B7" s="171" t="s">
        <v>6921</v>
      </c>
      <c r="C7" s="17">
        <v>0.35</v>
      </c>
      <c r="D7" s="181">
        <v>249</v>
      </c>
      <c r="E7" s="135">
        <f t="shared" si="0"/>
        <v>161.85</v>
      </c>
    </row>
    <row r="8" spans="1:5" ht="25.5">
      <c r="A8" s="167" t="s">
        <v>6373</v>
      </c>
      <c r="B8" s="171" t="s">
        <v>6921</v>
      </c>
      <c r="C8" s="17">
        <v>0.35</v>
      </c>
      <c r="D8" s="181">
        <v>239</v>
      </c>
      <c r="E8" s="135">
        <f t="shared" si="0"/>
        <v>155.35</v>
      </c>
    </row>
    <row r="9" spans="1:5" ht="25.5">
      <c r="A9" s="167" t="s">
        <v>6374</v>
      </c>
      <c r="B9" s="171" t="s">
        <v>6921</v>
      </c>
      <c r="C9" s="17">
        <v>0.35</v>
      </c>
      <c r="D9" s="181">
        <v>239</v>
      </c>
      <c r="E9" s="135">
        <f t="shared" si="0"/>
        <v>155.35</v>
      </c>
    </row>
    <row r="10" spans="1:5">
      <c r="A10" s="167" t="s">
        <v>6375</v>
      </c>
      <c r="B10" s="171" t="s">
        <v>6922</v>
      </c>
      <c r="C10" s="17">
        <v>0.35</v>
      </c>
      <c r="D10" s="181">
        <v>379</v>
      </c>
      <c r="E10" s="135">
        <f t="shared" si="0"/>
        <v>246.35</v>
      </c>
    </row>
    <row r="11" spans="1:5">
      <c r="A11" s="167" t="s">
        <v>6376</v>
      </c>
      <c r="B11" s="171" t="s">
        <v>6923</v>
      </c>
      <c r="C11" s="17">
        <v>0.35</v>
      </c>
      <c r="D11" s="181">
        <v>429</v>
      </c>
      <c r="E11" s="135">
        <f t="shared" si="0"/>
        <v>278.85000000000002</v>
      </c>
    </row>
    <row r="12" spans="1:5">
      <c r="A12" s="167" t="s">
        <v>6377</v>
      </c>
      <c r="B12" s="171" t="s">
        <v>6923</v>
      </c>
      <c r="C12" s="17">
        <v>0.35</v>
      </c>
      <c r="D12" s="181">
        <v>429</v>
      </c>
      <c r="E12" s="135">
        <f t="shared" si="0"/>
        <v>278.85000000000002</v>
      </c>
    </row>
    <row r="13" spans="1:5">
      <c r="A13" s="167" t="s">
        <v>6378</v>
      </c>
      <c r="B13" s="171" t="s">
        <v>6924</v>
      </c>
      <c r="C13" s="17">
        <v>0.35</v>
      </c>
      <c r="D13" s="181">
        <v>439</v>
      </c>
      <c r="E13" s="135">
        <f t="shared" si="0"/>
        <v>285.35000000000002</v>
      </c>
    </row>
    <row r="14" spans="1:5">
      <c r="A14" s="167" t="s">
        <v>6379</v>
      </c>
      <c r="B14" s="171" t="s">
        <v>6925</v>
      </c>
      <c r="C14" s="17">
        <v>0.35</v>
      </c>
      <c r="D14" s="181">
        <v>429</v>
      </c>
      <c r="E14" s="135">
        <f t="shared" si="0"/>
        <v>278.85000000000002</v>
      </c>
    </row>
    <row r="15" spans="1:5">
      <c r="A15" s="167" t="s">
        <v>6380</v>
      </c>
      <c r="B15" s="171" t="s">
        <v>6926</v>
      </c>
      <c r="C15" s="17">
        <v>0.35</v>
      </c>
      <c r="D15" s="181">
        <v>439</v>
      </c>
      <c r="E15" s="135">
        <f t="shared" si="0"/>
        <v>285.35000000000002</v>
      </c>
    </row>
    <row r="16" spans="1:5">
      <c r="A16" s="167" t="s">
        <v>6381</v>
      </c>
      <c r="B16" s="171" t="s">
        <v>6926</v>
      </c>
      <c r="C16" s="17">
        <v>0.35</v>
      </c>
      <c r="D16" s="181">
        <v>439</v>
      </c>
      <c r="E16" s="135">
        <f t="shared" si="0"/>
        <v>285.35000000000002</v>
      </c>
    </row>
    <row r="17" spans="1:5" ht="25.5">
      <c r="A17" s="167" t="s">
        <v>6382</v>
      </c>
      <c r="B17" s="171" t="s">
        <v>6927</v>
      </c>
      <c r="C17" s="17">
        <v>0.35</v>
      </c>
      <c r="D17" s="182">
        <v>469</v>
      </c>
      <c r="E17" s="135">
        <f t="shared" si="0"/>
        <v>304.85000000000002</v>
      </c>
    </row>
    <row r="18" spans="1:5" ht="25.5">
      <c r="A18" s="167" t="s">
        <v>6383</v>
      </c>
      <c r="B18" s="171" t="s">
        <v>6927</v>
      </c>
      <c r="C18" s="17">
        <v>0.35</v>
      </c>
      <c r="D18" s="181">
        <v>469</v>
      </c>
      <c r="E18" s="135">
        <f t="shared" si="0"/>
        <v>304.85000000000002</v>
      </c>
    </row>
    <row r="19" spans="1:5">
      <c r="A19" s="167" t="s">
        <v>6384</v>
      </c>
      <c r="B19" s="171" t="s">
        <v>6928</v>
      </c>
      <c r="C19" s="17">
        <v>0.35</v>
      </c>
      <c r="D19" s="181">
        <v>215</v>
      </c>
      <c r="E19" s="135">
        <f t="shared" si="0"/>
        <v>139.75</v>
      </c>
    </row>
    <row r="20" spans="1:5">
      <c r="A20" s="167" t="s">
        <v>6385</v>
      </c>
      <c r="B20" s="171" t="s">
        <v>6929</v>
      </c>
      <c r="C20" s="17">
        <v>0.35</v>
      </c>
      <c r="D20" s="181">
        <v>249</v>
      </c>
      <c r="E20" s="135">
        <f t="shared" si="0"/>
        <v>161.85</v>
      </c>
    </row>
    <row r="21" spans="1:5">
      <c r="A21" s="167" t="s">
        <v>6386</v>
      </c>
      <c r="B21" s="171" t="s">
        <v>6930</v>
      </c>
      <c r="C21" s="17">
        <v>0.35</v>
      </c>
      <c r="D21" s="181">
        <v>149</v>
      </c>
      <c r="E21" s="135">
        <f t="shared" si="0"/>
        <v>96.850000000000009</v>
      </c>
    </row>
    <row r="22" spans="1:5">
      <c r="A22" s="167" t="s">
        <v>6387</v>
      </c>
      <c r="B22" s="171" t="s">
        <v>6931</v>
      </c>
      <c r="C22" s="17">
        <v>0.35</v>
      </c>
      <c r="D22" s="181">
        <v>229</v>
      </c>
      <c r="E22" s="135">
        <f t="shared" si="0"/>
        <v>148.85</v>
      </c>
    </row>
    <row r="23" spans="1:5">
      <c r="A23" s="167" t="s">
        <v>6388</v>
      </c>
      <c r="B23" s="171" t="s">
        <v>6931</v>
      </c>
      <c r="C23" s="17">
        <v>0.35</v>
      </c>
      <c r="D23" s="181">
        <v>229</v>
      </c>
      <c r="E23" s="135">
        <f t="shared" si="0"/>
        <v>148.85</v>
      </c>
    </row>
    <row r="24" spans="1:5">
      <c r="A24" s="167" t="s">
        <v>6389</v>
      </c>
      <c r="B24" s="171" t="s">
        <v>6932</v>
      </c>
      <c r="C24" s="17">
        <v>0.35</v>
      </c>
      <c r="D24" s="181">
        <v>289</v>
      </c>
      <c r="E24" s="135">
        <f t="shared" si="0"/>
        <v>187.85</v>
      </c>
    </row>
    <row r="25" spans="1:5">
      <c r="A25" s="167" t="s">
        <v>6390</v>
      </c>
      <c r="B25" s="171" t="s">
        <v>6932</v>
      </c>
      <c r="C25" s="17">
        <v>0.35</v>
      </c>
      <c r="D25" s="181">
        <v>289</v>
      </c>
      <c r="E25" s="135">
        <f t="shared" si="0"/>
        <v>187.85</v>
      </c>
    </row>
    <row r="26" spans="1:5">
      <c r="A26" s="167" t="s">
        <v>6391</v>
      </c>
      <c r="B26" s="171" t="s">
        <v>6933</v>
      </c>
      <c r="C26" s="17">
        <v>0.35</v>
      </c>
      <c r="D26" s="181">
        <v>499</v>
      </c>
      <c r="E26" s="135">
        <f t="shared" si="0"/>
        <v>324.35000000000002</v>
      </c>
    </row>
    <row r="27" spans="1:5" ht="25.5">
      <c r="A27" s="167" t="s">
        <v>6392</v>
      </c>
      <c r="B27" s="171" t="s">
        <v>6934</v>
      </c>
      <c r="C27" s="17">
        <v>0.35</v>
      </c>
      <c r="D27" s="181">
        <v>499</v>
      </c>
      <c r="E27" s="135">
        <f t="shared" si="0"/>
        <v>324.35000000000002</v>
      </c>
    </row>
    <row r="28" spans="1:5">
      <c r="A28" s="167" t="s">
        <v>6393</v>
      </c>
      <c r="B28" s="171" t="s">
        <v>6935</v>
      </c>
      <c r="C28" s="17">
        <v>0.35</v>
      </c>
      <c r="D28" s="181">
        <v>149</v>
      </c>
      <c r="E28" s="135">
        <f t="shared" si="0"/>
        <v>96.850000000000009</v>
      </c>
    </row>
    <row r="29" spans="1:5">
      <c r="A29" s="167" t="s">
        <v>6394</v>
      </c>
      <c r="B29" s="171" t="s">
        <v>6936</v>
      </c>
      <c r="C29" s="17">
        <v>0.35</v>
      </c>
      <c r="D29" s="181">
        <v>309</v>
      </c>
      <c r="E29" s="135">
        <f t="shared" si="0"/>
        <v>200.85</v>
      </c>
    </row>
    <row r="30" spans="1:5">
      <c r="A30" s="167" t="s">
        <v>6394</v>
      </c>
      <c r="B30" s="171" t="s">
        <v>6936</v>
      </c>
      <c r="C30" s="17">
        <v>0.35</v>
      </c>
      <c r="D30" s="181">
        <v>309</v>
      </c>
      <c r="E30" s="135">
        <f t="shared" si="0"/>
        <v>200.85</v>
      </c>
    </row>
    <row r="31" spans="1:5">
      <c r="A31" s="167" t="s">
        <v>6395</v>
      </c>
      <c r="B31" s="171" t="s">
        <v>6936</v>
      </c>
      <c r="C31" s="17">
        <v>0.35</v>
      </c>
      <c r="D31" s="181">
        <v>249</v>
      </c>
      <c r="E31" s="135">
        <f t="shared" si="0"/>
        <v>161.85</v>
      </c>
    </row>
    <row r="32" spans="1:5">
      <c r="A32" s="167" t="s">
        <v>6395</v>
      </c>
      <c r="B32" s="171" t="s">
        <v>6936</v>
      </c>
      <c r="C32" s="17">
        <v>0.35</v>
      </c>
      <c r="D32" s="181">
        <v>249</v>
      </c>
      <c r="E32" s="135">
        <f t="shared" si="0"/>
        <v>161.85</v>
      </c>
    </row>
    <row r="33" spans="1:5">
      <c r="A33" s="167" t="s">
        <v>6396</v>
      </c>
      <c r="B33" s="171" t="s">
        <v>6937</v>
      </c>
      <c r="C33" s="17">
        <v>0.35</v>
      </c>
      <c r="D33" s="181">
        <v>879</v>
      </c>
      <c r="E33" s="135">
        <f t="shared" si="0"/>
        <v>571.35</v>
      </c>
    </row>
    <row r="34" spans="1:5">
      <c r="A34" s="167" t="s">
        <v>6397</v>
      </c>
      <c r="B34" s="171" t="s">
        <v>6938</v>
      </c>
      <c r="C34" s="17">
        <v>0.35</v>
      </c>
      <c r="D34" s="181">
        <v>939</v>
      </c>
      <c r="E34" s="135">
        <f t="shared" si="0"/>
        <v>610.35</v>
      </c>
    </row>
    <row r="35" spans="1:5">
      <c r="A35" s="167" t="s">
        <v>6398</v>
      </c>
      <c r="B35" s="171" t="s">
        <v>6939</v>
      </c>
      <c r="C35" s="17">
        <v>0.35</v>
      </c>
      <c r="D35" s="181">
        <v>879</v>
      </c>
      <c r="E35" s="135">
        <f t="shared" si="0"/>
        <v>571.35</v>
      </c>
    </row>
    <row r="36" spans="1:5">
      <c r="A36" s="167" t="s">
        <v>6399</v>
      </c>
      <c r="B36" s="171" t="s">
        <v>6940</v>
      </c>
      <c r="C36" s="17">
        <v>0.35</v>
      </c>
      <c r="D36" s="181">
        <v>309</v>
      </c>
      <c r="E36" s="135">
        <f t="shared" si="0"/>
        <v>200.85</v>
      </c>
    </row>
    <row r="37" spans="1:5">
      <c r="A37" s="167" t="s">
        <v>6399</v>
      </c>
      <c r="B37" s="171" t="s">
        <v>6940</v>
      </c>
      <c r="C37" s="17">
        <v>0.35</v>
      </c>
      <c r="D37" s="181">
        <v>309</v>
      </c>
      <c r="E37" s="135">
        <f t="shared" si="0"/>
        <v>200.85</v>
      </c>
    </row>
    <row r="38" spans="1:5">
      <c r="A38" s="167" t="s">
        <v>6400</v>
      </c>
      <c r="B38" s="171" t="s">
        <v>6941</v>
      </c>
      <c r="C38" s="17">
        <v>0.35</v>
      </c>
      <c r="D38" s="181">
        <v>599</v>
      </c>
      <c r="E38" s="135">
        <f t="shared" si="0"/>
        <v>389.35</v>
      </c>
    </row>
    <row r="39" spans="1:5">
      <c r="A39" s="167" t="s">
        <v>6400</v>
      </c>
      <c r="B39" s="171" t="s">
        <v>6941</v>
      </c>
      <c r="C39" s="17">
        <v>0.35</v>
      </c>
      <c r="D39" s="181">
        <v>599</v>
      </c>
      <c r="E39" s="135">
        <f t="shared" si="0"/>
        <v>389.35</v>
      </c>
    </row>
    <row r="40" spans="1:5">
      <c r="A40" s="167" t="s">
        <v>6401</v>
      </c>
      <c r="B40" s="171" t="s">
        <v>6942</v>
      </c>
      <c r="C40" s="17">
        <v>0.35</v>
      </c>
      <c r="D40" s="181">
        <v>186</v>
      </c>
      <c r="E40" s="135">
        <f t="shared" si="0"/>
        <v>120.9</v>
      </c>
    </row>
    <row r="41" spans="1:5">
      <c r="A41" s="167" t="s">
        <v>6402</v>
      </c>
      <c r="B41" s="171" t="s">
        <v>6943</v>
      </c>
      <c r="C41" s="17">
        <v>0.35</v>
      </c>
      <c r="D41" s="181">
        <v>2899</v>
      </c>
      <c r="E41" s="135">
        <f t="shared" si="0"/>
        <v>1884.3500000000001</v>
      </c>
    </row>
    <row r="42" spans="1:5">
      <c r="A42" s="167" t="s">
        <v>6403</v>
      </c>
      <c r="B42" s="171" t="s">
        <v>6944</v>
      </c>
      <c r="C42" s="17">
        <v>0.35</v>
      </c>
      <c r="D42" s="181">
        <v>2999</v>
      </c>
      <c r="E42" s="135">
        <f t="shared" si="0"/>
        <v>1949.3500000000001</v>
      </c>
    </row>
    <row r="43" spans="1:5">
      <c r="A43" s="167" t="s">
        <v>6404</v>
      </c>
      <c r="B43" s="171" t="s">
        <v>6936</v>
      </c>
      <c r="C43" s="17">
        <v>0.35</v>
      </c>
      <c r="D43" s="181">
        <v>345</v>
      </c>
      <c r="E43" s="135">
        <f t="shared" si="0"/>
        <v>224.25</v>
      </c>
    </row>
    <row r="44" spans="1:5">
      <c r="A44" s="167" t="s">
        <v>6405</v>
      </c>
      <c r="B44" s="171" t="s">
        <v>6945</v>
      </c>
      <c r="C44" s="17">
        <v>0.35</v>
      </c>
      <c r="D44" s="181">
        <v>419</v>
      </c>
      <c r="E44" s="135">
        <f t="shared" si="0"/>
        <v>272.35000000000002</v>
      </c>
    </row>
    <row r="45" spans="1:5">
      <c r="A45" s="167" t="s">
        <v>6406</v>
      </c>
      <c r="B45" s="171" t="s">
        <v>6941</v>
      </c>
      <c r="C45" s="17">
        <v>0.35</v>
      </c>
      <c r="D45" s="181">
        <v>1499</v>
      </c>
      <c r="E45" s="135">
        <f t="shared" si="0"/>
        <v>974.35</v>
      </c>
    </row>
    <row r="46" spans="1:5">
      <c r="A46" s="167" t="s">
        <v>6407</v>
      </c>
      <c r="B46" s="171" t="s">
        <v>6946</v>
      </c>
      <c r="C46" s="17">
        <v>0.35</v>
      </c>
      <c r="D46" s="181">
        <v>2599</v>
      </c>
      <c r="E46" s="135">
        <f t="shared" si="0"/>
        <v>1689.3500000000001</v>
      </c>
    </row>
    <row r="47" spans="1:5" ht="25.5">
      <c r="A47" s="167" t="s">
        <v>6408</v>
      </c>
      <c r="B47" s="171" t="s">
        <v>6947</v>
      </c>
      <c r="C47" s="17">
        <v>0.35</v>
      </c>
      <c r="D47" s="181">
        <v>2799</v>
      </c>
      <c r="E47" s="135">
        <f t="shared" si="0"/>
        <v>1819.3500000000001</v>
      </c>
    </row>
    <row r="48" spans="1:5">
      <c r="A48" s="167" t="s">
        <v>6409</v>
      </c>
      <c r="B48" s="171" t="s">
        <v>6948</v>
      </c>
      <c r="C48" s="17">
        <v>0.35</v>
      </c>
      <c r="D48" s="181">
        <v>179</v>
      </c>
      <c r="E48" s="135">
        <f t="shared" si="0"/>
        <v>116.35000000000001</v>
      </c>
    </row>
    <row r="49" spans="1:5" ht="38.25">
      <c r="A49" s="167" t="s">
        <v>6410</v>
      </c>
      <c r="B49" s="171" t="s">
        <v>6949</v>
      </c>
      <c r="C49" s="17">
        <v>0.35</v>
      </c>
      <c r="D49" s="181">
        <v>289</v>
      </c>
      <c r="E49" s="135">
        <f t="shared" si="0"/>
        <v>187.85</v>
      </c>
    </row>
    <row r="50" spans="1:5" ht="25.5">
      <c r="A50" s="167" t="s">
        <v>6411</v>
      </c>
      <c r="B50" s="171" t="s">
        <v>6950</v>
      </c>
      <c r="C50" s="17">
        <v>0.35</v>
      </c>
      <c r="D50" s="181">
        <v>319</v>
      </c>
      <c r="E50" s="135">
        <f t="shared" si="0"/>
        <v>207.35</v>
      </c>
    </row>
    <row r="51" spans="1:5" ht="25.5">
      <c r="A51" s="167" t="s">
        <v>6412</v>
      </c>
      <c r="B51" s="171" t="s">
        <v>6951</v>
      </c>
      <c r="C51" s="17">
        <v>0.35</v>
      </c>
      <c r="D51" s="181">
        <v>289</v>
      </c>
      <c r="E51" s="135">
        <f t="shared" si="0"/>
        <v>187.85</v>
      </c>
    </row>
    <row r="52" spans="1:5" ht="25.5">
      <c r="A52" s="167" t="s">
        <v>6413</v>
      </c>
      <c r="B52" s="171" t="s">
        <v>6952</v>
      </c>
      <c r="C52" s="17">
        <v>0.35</v>
      </c>
      <c r="D52" s="181">
        <v>319</v>
      </c>
      <c r="E52" s="135">
        <f t="shared" si="0"/>
        <v>207.35</v>
      </c>
    </row>
    <row r="53" spans="1:5">
      <c r="A53" s="167" t="s">
        <v>6414</v>
      </c>
      <c r="B53" s="171" t="s">
        <v>6953</v>
      </c>
      <c r="C53" s="17">
        <v>0.35</v>
      </c>
      <c r="D53" s="181">
        <v>36</v>
      </c>
      <c r="E53" s="135">
        <f t="shared" si="0"/>
        <v>23.400000000000002</v>
      </c>
    </row>
    <row r="54" spans="1:5">
      <c r="A54" s="167" t="s">
        <v>6415</v>
      </c>
      <c r="B54" s="171" t="s">
        <v>6954</v>
      </c>
      <c r="C54" s="17">
        <v>0.35</v>
      </c>
      <c r="D54" s="181">
        <v>99</v>
      </c>
      <c r="E54" s="135">
        <f t="shared" si="0"/>
        <v>64.350000000000009</v>
      </c>
    </row>
    <row r="55" spans="1:5">
      <c r="A55" s="167" t="s">
        <v>6416</v>
      </c>
      <c r="B55" s="171" t="s">
        <v>6954</v>
      </c>
      <c r="C55" s="17">
        <v>0.35</v>
      </c>
      <c r="D55" s="181">
        <v>61</v>
      </c>
      <c r="E55" s="135">
        <f t="shared" si="0"/>
        <v>39.65</v>
      </c>
    </row>
    <row r="56" spans="1:5">
      <c r="A56" s="167" t="s">
        <v>6417</v>
      </c>
      <c r="B56" s="171" t="s">
        <v>6955</v>
      </c>
      <c r="C56" s="17">
        <v>0.35</v>
      </c>
      <c r="D56" s="181">
        <v>56</v>
      </c>
      <c r="E56" s="135">
        <f t="shared" si="0"/>
        <v>36.4</v>
      </c>
    </row>
    <row r="57" spans="1:5">
      <c r="A57" s="167" t="s">
        <v>6418</v>
      </c>
      <c r="B57" s="171" t="s">
        <v>6956</v>
      </c>
      <c r="C57" s="17">
        <v>0.35</v>
      </c>
      <c r="D57" s="181">
        <v>61</v>
      </c>
      <c r="E57" s="135">
        <f t="shared" si="0"/>
        <v>39.65</v>
      </c>
    </row>
    <row r="58" spans="1:5">
      <c r="A58" s="167" t="s">
        <v>6419</v>
      </c>
      <c r="B58" s="171" t="s">
        <v>6957</v>
      </c>
      <c r="C58" s="17">
        <v>0.35</v>
      </c>
      <c r="D58" s="181">
        <v>36</v>
      </c>
      <c r="E58" s="135">
        <f t="shared" ref="E58:E121" si="1">SUM(D58*0.65)</f>
        <v>23.400000000000002</v>
      </c>
    </row>
    <row r="59" spans="1:5">
      <c r="A59" s="167" t="s">
        <v>6420</v>
      </c>
      <c r="B59" s="171" t="s">
        <v>6958</v>
      </c>
      <c r="C59" s="17">
        <v>0.35</v>
      </c>
      <c r="D59" s="181">
        <v>49</v>
      </c>
      <c r="E59" s="135">
        <f t="shared" si="1"/>
        <v>31.85</v>
      </c>
    </row>
    <row r="60" spans="1:5">
      <c r="A60" s="167" t="s">
        <v>6421</v>
      </c>
      <c r="B60" s="171" t="s">
        <v>6959</v>
      </c>
      <c r="C60" s="17">
        <v>0.35</v>
      </c>
      <c r="D60" s="181">
        <v>219</v>
      </c>
      <c r="E60" s="135">
        <f t="shared" si="1"/>
        <v>142.35</v>
      </c>
    </row>
    <row r="61" spans="1:5">
      <c r="A61" s="167" t="s">
        <v>6422</v>
      </c>
      <c r="B61" s="171" t="s">
        <v>6960</v>
      </c>
      <c r="C61" s="17">
        <v>0.35</v>
      </c>
      <c r="D61" s="181">
        <v>129</v>
      </c>
      <c r="E61" s="135">
        <f t="shared" si="1"/>
        <v>83.850000000000009</v>
      </c>
    </row>
    <row r="62" spans="1:5">
      <c r="A62" s="167" t="s">
        <v>6423</v>
      </c>
      <c r="B62" s="171" t="s">
        <v>6961</v>
      </c>
      <c r="C62" s="17">
        <v>0.35</v>
      </c>
      <c r="D62" s="181">
        <v>189</v>
      </c>
      <c r="E62" s="135">
        <f t="shared" si="1"/>
        <v>122.85000000000001</v>
      </c>
    </row>
    <row r="63" spans="1:5" ht="25.5">
      <c r="A63" s="167" t="s">
        <v>6424</v>
      </c>
      <c r="B63" s="171" t="s">
        <v>6962</v>
      </c>
      <c r="C63" s="17">
        <v>0.35</v>
      </c>
      <c r="D63" s="181">
        <v>99</v>
      </c>
      <c r="E63" s="135">
        <f t="shared" si="1"/>
        <v>64.350000000000009</v>
      </c>
    </row>
    <row r="64" spans="1:5">
      <c r="A64" s="167" t="s">
        <v>6425</v>
      </c>
      <c r="B64" s="171" t="s">
        <v>6963</v>
      </c>
      <c r="C64" s="17">
        <v>0.35</v>
      </c>
      <c r="D64" s="181">
        <v>149</v>
      </c>
      <c r="E64" s="135">
        <f t="shared" si="1"/>
        <v>96.850000000000009</v>
      </c>
    </row>
    <row r="65" spans="1:5">
      <c r="A65" s="167" t="s">
        <v>6426</v>
      </c>
      <c r="B65" s="171" t="s">
        <v>6964</v>
      </c>
      <c r="C65" s="17">
        <v>0.35</v>
      </c>
      <c r="D65" s="181">
        <v>149</v>
      </c>
      <c r="E65" s="135">
        <f t="shared" si="1"/>
        <v>96.850000000000009</v>
      </c>
    </row>
    <row r="66" spans="1:5">
      <c r="A66" s="167" t="s">
        <v>6427</v>
      </c>
      <c r="B66" s="171" t="s">
        <v>6965</v>
      </c>
      <c r="C66" s="17">
        <v>0.35</v>
      </c>
      <c r="D66" s="181">
        <v>175</v>
      </c>
      <c r="E66" s="135">
        <f t="shared" si="1"/>
        <v>113.75</v>
      </c>
    </row>
    <row r="67" spans="1:5" ht="25.5">
      <c r="A67" s="167" t="s">
        <v>6428</v>
      </c>
      <c r="B67" s="171" t="s">
        <v>6966</v>
      </c>
      <c r="C67" s="17">
        <v>0.35</v>
      </c>
      <c r="D67" s="181">
        <v>189</v>
      </c>
      <c r="E67" s="135">
        <f t="shared" si="1"/>
        <v>122.85000000000001</v>
      </c>
    </row>
    <row r="68" spans="1:5" ht="25.5">
      <c r="A68" s="167" t="s">
        <v>6429</v>
      </c>
      <c r="B68" s="171" t="s">
        <v>6967</v>
      </c>
      <c r="C68" s="17">
        <v>0.35</v>
      </c>
      <c r="D68" s="181">
        <v>129</v>
      </c>
      <c r="E68" s="135">
        <f t="shared" si="1"/>
        <v>83.850000000000009</v>
      </c>
    </row>
    <row r="69" spans="1:5" ht="25.5">
      <c r="A69" s="167" t="s">
        <v>6430</v>
      </c>
      <c r="B69" s="171" t="s">
        <v>6968</v>
      </c>
      <c r="C69" s="17">
        <v>0.35</v>
      </c>
      <c r="D69" s="181">
        <v>249</v>
      </c>
      <c r="E69" s="135">
        <f t="shared" si="1"/>
        <v>161.85</v>
      </c>
    </row>
    <row r="70" spans="1:5">
      <c r="A70" s="167" t="s">
        <v>6431</v>
      </c>
      <c r="B70" s="171" t="s">
        <v>6969</v>
      </c>
      <c r="C70" s="17">
        <v>0.35</v>
      </c>
      <c r="D70" s="181">
        <v>49</v>
      </c>
      <c r="E70" s="135">
        <f t="shared" si="1"/>
        <v>31.85</v>
      </c>
    </row>
    <row r="71" spans="1:5">
      <c r="A71" s="167" t="s">
        <v>6432</v>
      </c>
      <c r="B71" s="171" t="s">
        <v>6969</v>
      </c>
      <c r="C71" s="17">
        <v>0.35</v>
      </c>
      <c r="D71" s="181">
        <v>249</v>
      </c>
      <c r="E71" s="135">
        <f t="shared" si="1"/>
        <v>161.85</v>
      </c>
    </row>
    <row r="72" spans="1:5">
      <c r="A72" s="167" t="s">
        <v>6433</v>
      </c>
      <c r="B72" s="171" t="s">
        <v>6970</v>
      </c>
      <c r="C72" s="17">
        <v>0.35</v>
      </c>
      <c r="D72" s="181">
        <v>249</v>
      </c>
      <c r="E72" s="135">
        <f t="shared" si="1"/>
        <v>161.85</v>
      </c>
    </row>
    <row r="73" spans="1:5">
      <c r="A73" s="167" t="s">
        <v>6434</v>
      </c>
      <c r="B73" s="171" t="s">
        <v>6971</v>
      </c>
      <c r="C73" s="17">
        <v>0.35</v>
      </c>
      <c r="D73" s="181">
        <v>559</v>
      </c>
      <c r="E73" s="135">
        <f t="shared" si="1"/>
        <v>363.35</v>
      </c>
    </row>
    <row r="74" spans="1:5" ht="25.5">
      <c r="A74" s="167" t="s">
        <v>6435</v>
      </c>
      <c r="B74" s="171" t="s">
        <v>6972</v>
      </c>
      <c r="C74" s="17">
        <v>0.35</v>
      </c>
      <c r="D74" s="181">
        <v>439</v>
      </c>
      <c r="E74" s="135">
        <f t="shared" si="1"/>
        <v>285.35000000000002</v>
      </c>
    </row>
    <row r="75" spans="1:5">
      <c r="A75" s="167" t="s">
        <v>6436</v>
      </c>
      <c r="B75" s="171" t="s">
        <v>6973</v>
      </c>
      <c r="C75" s="17">
        <v>0.35</v>
      </c>
      <c r="D75" s="181">
        <v>625</v>
      </c>
      <c r="E75" s="135">
        <f t="shared" si="1"/>
        <v>406.25</v>
      </c>
    </row>
    <row r="76" spans="1:5" ht="51">
      <c r="A76" s="167" t="s">
        <v>6437</v>
      </c>
      <c r="B76" s="171" t="s">
        <v>6974</v>
      </c>
      <c r="C76" s="17">
        <v>0.35</v>
      </c>
      <c r="D76" s="181">
        <v>69</v>
      </c>
      <c r="E76" s="135">
        <f t="shared" si="1"/>
        <v>44.85</v>
      </c>
    </row>
    <row r="77" spans="1:5">
      <c r="A77" s="167" t="s">
        <v>6438</v>
      </c>
      <c r="B77" s="171" t="s">
        <v>6975</v>
      </c>
      <c r="C77" s="17">
        <v>0.35</v>
      </c>
      <c r="D77" s="181">
        <v>1879</v>
      </c>
      <c r="E77" s="135">
        <f t="shared" si="1"/>
        <v>1221.3500000000001</v>
      </c>
    </row>
    <row r="78" spans="1:5">
      <c r="A78" s="167" t="s">
        <v>6439</v>
      </c>
      <c r="B78" s="171" t="s">
        <v>6963</v>
      </c>
      <c r="C78" s="17">
        <v>0.35</v>
      </c>
      <c r="D78" s="181">
        <v>69</v>
      </c>
      <c r="E78" s="135">
        <f t="shared" si="1"/>
        <v>44.85</v>
      </c>
    </row>
    <row r="79" spans="1:5" ht="25.5">
      <c r="A79" s="167" t="s">
        <v>6440</v>
      </c>
      <c r="B79" s="172" t="s">
        <v>6976</v>
      </c>
      <c r="C79" s="17">
        <v>0.35</v>
      </c>
      <c r="D79" s="183">
        <v>1879</v>
      </c>
      <c r="E79" s="135">
        <f t="shared" si="1"/>
        <v>1221.3500000000001</v>
      </c>
    </row>
    <row r="80" spans="1:5" ht="51">
      <c r="A80" s="167" t="s">
        <v>6441</v>
      </c>
      <c r="B80" s="171" t="s">
        <v>6977</v>
      </c>
      <c r="C80" s="17">
        <v>0.35</v>
      </c>
      <c r="D80" s="181">
        <v>89</v>
      </c>
      <c r="E80" s="135">
        <f t="shared" si="1"/>
        <v>57.85</v>
      </c>
    </row>
    <row r="81" spans="1:5" ht="25.5">
      <c r="A81" s="167" t="s">
        <v>6442</v>
      </c>
      <c r="B81" s="173" t="s">
        <v>6978</v>
      </c>
      <c r="C81" s="17">
        <v>0.35</v>
      </c>
      <c r="D81" s="181">
        <v>161.25</v>
      </c>
      <c r="E81" s="135">
        <f t="shared" si="1"/>
        <v>104.8125</v>
      </c>
    </row>
    <row r="82" spans="1:5" ht="25.5">
      <c r="A82" s="167" t="s">
        <v>6443</v>
      </c>
      <c r="B82" s="173" t="s">
        <v>6979</v>
      </c>
      <c r="C82" s="17">
        <v>0.35</v>
      </c>
      <c r="D82" s="181">
        <v>186.25</v>
      </c>
      <c r="E82" s="135">
        <f t="shared" si="1"/>
        <v>121.0625</v>
      </c>
    </row>
    <row r="83" spans="1:5" ht="25.5">
      <c r="A83" s="167" t="s">
        <v>6444</v>
      </c>
      <c r="B83" s="173" t="s">
        <v>6980</v>
      </c>
      <c r="C83" s="17">
        <v>0.35</v>
      </c>
      <c r="D83" s="181">
        <v>211.25</v>
      </c>
      <c r="E83" s="135">
        <f t="shared" si="1"/>
        <v>137.3125</v>
      </c>
    </row>
    <row r="84" spans="1:5">
      <c r="A84" s="167" t="s">
        <v>6445</v>
      </c>
      <c r="B84" s="171" t="s">
        <v>6981</v>
      </c>
      <c r="C84" s="17">
        <v>0.35</v>
      </c>
      <c r="D84" s="181">
        <v>2799</v>
      </c>
      <c r="E84" s="135">
        <f t="shared" si="1"/>
        <v>1819.3500000000001</v>
      </c>
    </row>
    <row r="85" spans="1:5" ht="25.5">
      <c r="A85" s="167" t="s">
        <v>6446</v>
      </c>
      <c r="B85" s="171" t="s">
        <v>6982</v>
      </c>
      <c r="C85" s="17">
        <v>0.35</v>
      </c>
      <c r="D85" s="181">
        <v>3499</v>
      </c>
      <c r="E85" s="135">
        <f t="shared" si="1"/>
        <v>2274.35</v>
      </c>
    </row>
    <row r="86" spans="1:5">
      <c r="A86" s="167" t="s">
        <v>6447</v>
      </c>
      <c r="B86" s="171" t="s">
        <v>6983</v>
      </c>
      <c r="C86" s="17">
        <v>0.35</v>
      </c>
      <c r="D86" s="181">
        <v>3499</v>
      </c>
      <c r="E86" s="135">
        <f t="shared" si="1"/>
        <v>2274.35</v>
      </c>
    </row>
    <row r="87" spans="1:5">
      <c r="A87" s="167" t="s">
        <v>6448</v>
      </c>
      <c r="B87" s="171" t="s">
        <v>6983</v>
      </c>
      <c r="C87" s="17">
        <v>0.35</v>
      </c>
      <c r="D87" s="181">
        <v>3799</v>
      </c>
      <c r="E87" s="135">
        <f t="shared" si="1"/>
        <v>2469.35</v>
      </c>
    </row>
    <row r="88" spans="1:5">
      <c r="A88" s="167" t="s">
        <v>6449</v>
      </c>
      <c r="B88" s="171" t="s">
        <v>6983</v>
      </c>
      <c r="C88" s="17">
        <v>0.35</v>
      </c>
      <c r="D88" s="181">
        <v>4849</v>
      </c>
      <c r="E88" s="135">
        <f t="shared" si="1"/>
        <v>3151.85</v>
      </c>
    </row>
    <row r="89" spans="1:5">
      <c r="A89" s="167" t="s">
        <v>6450</v>
      </c>
      <c r="B89" s="171" t="s">
        <v>6984</v>
      </c>
      <c r="C89" s="17">
        <v>0.35</v>
      </c>
      <c r="D89" s="181">
        <v>2099</v>
      </c>
      <c r="E89" s="135">
        <f t="shared" si="1"/>
        <v>1364.3500000000001</v>
      </c>
    </row>
    <row r="90" spans="1:5">
      <c r="A90" s="167" t="s">
        <v>6451</v>
      </c>
      <c r="B90" s="171" t="s">
        <v>6983</v>
      </c>
      <c r="C90" s="17">
        <v>0.35</v>
      </c>
      <c r="D90" s="181">
        <v>2699</v>
      </c>
      <c r="E90" s="135">
        <f t="shared" si="1"/>
        <v>1754.3500000000001</v>
      </c>
    </row>
    <row r="91" spans="1:5">
      <c r="A91" s="167" t="s">
        <v>6452</v>
      </c>
      <c r="B91" s="171" t="s">
        <v>6983</v>
      </c>
      <c r="C91" s="17">
        <v>0.35</v>
      </c>
      <c r="D91" s="181">
        <v>2999</v>
      </c>
      <c r="E91" s="135">
        <f t="shared" si="1"/>
        <v>1949.3500000000001</v>
      </c>
    </row>
    <row r="92" spans="1:5">
      <c r="A92" s="167" t="s">
        <v>6453</v>
      </c>
      <c r="B92" s="171" t="s">
        <v>6983</v>
      </c>
      <c r="C92" s="17">
        <v>0.35</v>
      </c>
      <c r="D92" s="181">
        <v>3999</v>
      </c>
      <c r="E92" s="135">
        <f t="shared" si="1"/>
        <v>2599.35</v>
      </c>
    </row>
    <row r="93" spans="1:5">
      <c r="A93" s="167" t="s">
        <v>6454</v>
      </c>
      <c r="B93" s="171" t="s">
        <v>6985</v>
      </c>
      <c r="C93" s="17">
        <v>0.35</v>
      </c>
      <c r="D93" s="181">
        <v>74</v>
      </c>
      <c r="E93" s="135">
        <f t="shared" si="1"/>
        <v>48.1</v>
      </c>
    </row>
    <row r="94" spans="1:5">
      <c r="A94" s="167" t="s">
        <v>6455</v>
      </c>
      <c r="B94" s="171" t="s">
        <v>6986</v>
      </c>
      <c r="C94" s="17">
        <v>0.35</v>
      </c>
      <c r="D94" s="181">
        <v>19</v>
      </c>
      <c r="E94" s="135">
        <f t="shared" si="1"/>
        <v>12.35</v>
      </c>
    </row>
    <row r="95" spans="1:5">
      <c r="A95" s="167" t="s">
        <v>6456</v>
      </c>
      <c r="B95" s="171" t="s">
        <v>6987</v>
      </c>
      <c r="C95" s="17">
        <v>0.35</v>
      </c>
      <c r="D95" s="181">
        <v>1249</v>
      </c>
      <c r="E95" s="135">
        <f t="shared" si="1"/>
        <v>811.85</v>
      </c>
    </row>
    <row r="96" spans="1:5">
      <c r="A96" s="167" t="s">
        <v>6457</v>
      </c>
      <c r="B96" s="171" t="s">
        <v>6988</v>
      </c>
      <c r="C96" s="17">
        <v>0.35</v>
      </c>
      <c r="D96" s="181">
        <v>419</v>
      </c>
      <c r="E96" s="135">
        <f t="shared" si="1"/>
        <v>272.35000000000002</v>
      </c>
    </row>
    <row r="97" spans="1:5">
      <c r="A97" s="167" t="s">
        <v>6458</v>
      </c>
      <c r="B97" s="171" t="s">
        <v>6989</v>
      </c>
      <c r="C97" s="17">
        <v>0.35</v>
      </c>
      <c r="D97" s="181">
        <v>419</v>
      </c>
      <c r="E97" s="135">
        <f t="shared" si="1"/>
        <v>272.35000000000002</v>
      </c>
    </row>
    <row r="98" spans="1:5">
      <c r="A98" s="167" t="s">
        <v>6459</v>
      </c>
      <c r="B98" s="171" t="s">
        <v>6990</v>
      </c>
      <c r="C98" s="17">
        <v>0.35</v>
      </c>
      <c r="D98" s="181">
        <v>329</v>
      </c>
      <c r="E98" s="135">
        <f t="shared" si="1"/>
        <v>213.85</v>
      </c>
    </row>
    <row r="99" spans="1:5">
      <c r="A99" s="167" t="s">
        <v>6460</v>
      </c>
      <c r="B99" s="171" t="s">
        <v>6991</v>
      </c>
      <c r="C99" s="17">
        <v>0.35</v>
      </c>
      <c r="D99" s="181">
        <v>329</v>
      </c>
      <c r="E99" s="135">
        <f t="shared" si="1"/>
        <v>213.85</v>
      </c>
    </row>
    <row r="100" spans="1:5">
      <c r="A100" s="167" t="s">
        <v>6461</v>
      </c>
      <c r="B100" s="171" t="s">
        <v>6992</v>
      </c>
      <c r="C100" s="17">
        <v>0.35</v>
      </c>
      <c r="D100" s="181">
        <v>99</v>
      </c>
      <c r="E100" s="135">
        <f t="shared" si="1"/>
        <v>64.350000000000009</v>
      </c>
    </row>
    <row r="101" spans="1:5">
      <c r="A101" s="167" t="s">
        <v>6462</v>
      </c>
      <c r="B101" s="171" t="s">
        <v>6993</v>
      </c>
      <c r="C101" s="17">
        <v>0.35</v>
      </c>
      <c r="D101" s="181">
        <v>42</v>
      </c>
      <c r="E101" s="135">
        <f t="shared" si="1"/>
        <v>27.3</v>
      </c>
    </row>
    <row r="102" spans="1:5">
      <c r="A102" s="167" t="s">
        <v>6463</v>
      </c>
      <c r="B102" s="171" t="s">
        <v>6994</v>
      </c>
      <c r="C102" s="17">
        <v>0.35</v>
      </c>
      <c r="D102" s="181">
        <v>62</v>
      </c>
      <c r="E102" s="135">
        <f t="shared" si="1"/>
        <v>40.300000000000004</v>
      </c>
    </row>
    <row r="103" spans="1:5">
      <c r="A103" s="167" t="s">
        <v>6464</v>
      </c>
      <c r="B103" s="171" t="s">
        <v>6995</v>
      </c>
      <c r="C103" s="17">
        <v>0.35</v>
      </c>
      <c r="D103" s="181">
        <v>119</v>
      </c>
      <c r="E103" s="135">
        <f t="shared" si="1"/>
        <v>77.350000000000009</v>
      </c>
    </row>
    <row r="104" spans="1:5">
      <c r="A104" s="167" t="s">
        <v>6465</v>
      </c>
      <c r="B104" s="171" t="s">
        <v>6996</v>
      </c>
      <c r="C104" s="17">
        <v>0.35</v>
      </c>
      <c r="D104" s="181">
        <v>239</v>
      </c>
      <c r="E104" s="135">
        <f t="shared" si="1"/>
        <v>155.35</v>
      </c>
    </row>
    <row r="105" spans="1:5">
      <c r="A105" s="167" t="s">
        <v>6466</v>
      </c>
      <c r="B105" s="171" t="s">
        <v>6997</v>
      </c>
      <c r="C105" s="17">
        <v>0.35</v>
      </c>
      <c r="D105" s="181">
        <v>479</v>
      </c>
      <c r="E105" s="135">
        <f t="shared" si="1"/>
        <v>311.35000000000002</v>
      </c>
    </row>
    <row r="106" spans="1:5">
      <c r="A106" s="167" t="s">
        <v>6467</v>
      </c>
      <c r="B106" s="171" t="s">
        <v>6998</v>
      </c>
      <c r="C106" s="17">
        <v>0.35</v>
      </c>
      <c r="D106" s="181">
        <v>749</v>
      </c>
      <c r="E106" s="135">
        <f t="shared" si="1"/>
        <v>486.85</v>
      </c>
    </row>
    <row r="107" spans="1:5">
      <c r="A107" s="167" t="s">
        <v>6468</v>
      </c>
      <c r="B107" s="171" t="s">
        <v>6999</v>
      </c>
      <c r="C107" s="17">
        <v>0.35</v>
      </c>
      <c r="D107" s="181">
        <v>99</v>
      </c>
      <c r="E107" s="135">
        <f t="shared" si="1"/>
        <v>64.350000000000009</v>
      </c>
    </row>
    <row r="108" spans="1:5">
      <c r="A108" s="167" t="s">
        <v>6469</v>
      </c>
      <c r="B108" s="171" t="s">
        <v>7000</v>
      </c>
      <c r="C108" s="17">
        <v>0.35</v>
      </c>
      <c r="D108" s="181">
        <v>149</v>
      </c>
      <c r="E108" s="135">
        <f t="shared" si="1"/>
        <v>96.850000000000009</v>
      </c>
    </row>
    <row r="109" spans="1:5">
      <c r="A109" s="167" t="s">
        <v>6470</v>
      </c>
      <c r="B109" s="171" t="s">
        <v>7001</v>
      </c>
      <c r="C109" s="17">
        <v>0.35</v>
      </c>
      <c r="D109" s="181">
        <v>12</v>
      </c>
      <c r="E109" s="135">
        <f t="shared" si="1"/>
        <v>7.8000000000000007</v>
      </c>
    </row>
    <row r="110" spans="1:5">
      <c r="A110" s="167" t="s">
        <v>6471</v>
      </c>
      <c r="B110" s="171" t="s">
        <v>7002</v>
      </c>
      <c r="C110" s="17">
        <v>0.35</v>
      </c>
      <c r="D110" s="181">
        <v>62</v>
      </c>
      <c r="E110" s="135">
        <f t="shared" si="1"/>
        <v>40.300000000000004</v>
      </c>
    </row>
    <row r="111" spans="1:5">
      <c r="A111" s="167" t="s">
        <v>6472</v>
      </c>
      <c r="B111" s="171" t="s">
        <v>7003</v>
      </c>
      <c r="C111" s="17">
        <v>0.35</v>
      </c>
      <c r="D111" s="181">
        <v>3749</v>
      </c>
      <c r="E111" s="135">
        <f t="shared" si="1"/>
        <v>2436.85</v>
      </c>
    </row>
    <row r="112" spans="1:5">
      <c r="A112" s="167" t="s">
        <v>6473</v>
      </c>
      <c r="B112" s="171" t="s">
        <v>7004</v>
      </c>
      <c r="C112" s="17">
        <v>0.35</v>
      </c>
      <c r="D112" s="181">
        <v>3149</v>
      </c>
      <c r="E112" s="135">
        <f t="shared" si="1"/>
        <v>2046.8500000000001</v>
      </c>
    </row>
    <row r="113" spans="1:5">
      <c r="A113" s="167" t="s">
        <v>6474</v>
      </c>
      <c r="B113" s="171" t="s">
        <v>7005</v>
      </c>
      <c r="C113" s="17">
        <v>0.35</v>
      </c>
      <c r="D113" s="181">
        <v>439</v>
      </c>
      <c r="E113" s="135">
        <f t="shared" si="1"/>
        <v>285.35000000000002</v>
      </c>
    </row>
    <row r="114" spans="1:5">
      <c r="A114" s="167" t="s">
        <v>6475</v>
      </c>
      <c r="B114" s="171" t="s">
        <v>7006</v>
      </c>
      <c r="C114" s="17">
        <v>0.35</v>
      </c>
      <c r="D114" s="181">
        <v>379</v>
      </c>
      <c r="E114" s="135">
        <f t="shared" si="1"/>
        <v>246.35</v>
      </c>
    </row>
    <row r="115" spans="1:5">
      <c r="A115" s="167" t="s">
        <v>6476</v>
      </c>
      <c r="B115" s="171" t="s">
        <v>7007</v>
      </c>
      <c r="C115" s="17">
        <v>0.35</v>
      </c>
      <c r="D115" s="181">
        <v>2499</v>
      </c>
      <c r="E115" s="135">
        <f t="shared" si="1"/>
        <v>1624.3500000000001</v>
      </c>
    </row>
    <row r="116" spans="1:5">
      <c r="A116" s="167" t="s">
        <v>6477</v>
      </c>
      <c r="B116" s="171" t="s">
        <v>7008</v>
      </c>
      <c r="C116" s="17">
        <v>0.35</v>
      </c>
      <c r="D116" s="181">
        <v>3999</v>
      </c>
      <c r="E116" s="135">
        <f t="shared" si="1"/>
        <v>2599.35</v>
      </c>
    </row>
    <row r="117" spans="1:5">
      <c r="A117" s="167" t="s">
        <v>6478</v>
      </c>
      <c r="B117" s="171" t="s">
        <v>7009</v>
      </c>
      <c r="C117" s="17">
        <v>0.35</v>
      </c>
      <c r="D117" s="181">
        <v>1749</v>
      </c>
      <c r="E117" s="135">
        <f t="shared" si="1"/>
        <v>1136.8500000000001</v>
      </c>
    </row>
    <row r="118" spans="1:5">
      <c r="A118" s="167" t="s">
        <v>6479</v>
      </c>
      <c r="B118" s="171" t="s">
        <v>7010</v>
      </c>
      <c r="C118" s="17">
        <v>0.35</v>
      </c>
      <c r="D118" s="181">
        <v>62</v>
      </c>
      <c r="E118" s="135">
        <f t="shared" si="1"/>
        <v>40.300000000000004</v>
      </c>
    </row>
    <row r="119" spans="1:5">
      <c r="A119" s="167" t="s">
        <v>6480</v>
      </c>
      <c r="B119" s="171" t="s">
        <v>7011</v>
      </c>
      <c r="C119" s="17">
        <v>0.35</v>
      </c>
      <c r="D119" s="181">
        <v>62</v>
      </c>
      <c r="E119" s="135">
        <f t="shared" si="1"/>
        <v>40.300000000000004</v>
      </c>
    </row>
    <row r="120" spans="1:5">
      <c r="A120" s="167" t="s">
        <v>6481</v>
      </c>
      <c r="B120" s="171" t="s">
        <v>7012</v>
      </c>
      <c r="C120" s="17">
        <v>0.35</v>
      </c>
      <c r="D120" s="181">
        <v>129</v>
      </c>
      <c r="E120" s="135">
        <f t="shared" si="1"/>
        <v>83.850000000000009</v>
      </c>
    </row>
    <row r="121" spans="1:5">
      <c r="A121" s="167" t="s">
        <v>6482</v>
      </c>
      <c r="B121" s="171" t="s">
        <v>7013</v>
      </c>
      <c r="C121" s="17">
        <v>0.35</v>
      </c>
      <c r="D121" s="181">
        <v>79</v>
      </c>
      <c r="E121" s="135">
        <f t="shared" si="1"/>
        <v>51.35</v>
      </c>
    </row>
    <row r="122" spans="1:5">
      <c r="A122" s="167" t="s">
        <v>6483</v>
      </c>
      <c r="B122" s="171" t="s">
        <v>7014</v>
      </c>
      <c r="C122" s="17">
        <v>0.35</v>
      </c>
      <c r="D122" s="181">
        <v>199</v>
      </c>
      <c r="E122" s="135">
        <f t="shared" ref="E122:E185" si="2">SUM(D122*0.65)</f>
        <v>129.35</v>
      </c>
    </row>
    <row r="123" spans="1:5">
      <c r="A123" s="167" t="s">
        <v>6484</v>
      </c>
      <c r="B123" s="171" t="s">
        <v>7015</v>
      </c>
      <c r="C123" s="17">
        <v>0.35</v>
      </c>
      <c r="D123" s="181">
        <v>89</v>
      </c>
      <c r="E123" s="135">
        <f t="shared" si="2"/>
        <v>57.85</v>
      </c>
    </row>
    <row r="124" spans="1:5">
      <c r="A124" s="167" t="s">
        <v>6485</v>
      </c>
      <c r="B124" s="171" t="s">
        <v>7016</v>
      </c>
      <c r="C124" s="17">
        <v>0.35</v>
      </c>
      <c r="D124" s="181">
        <v>249</v>
      </c>
      <c r="E124" s="135">
        <f t="shared" si="2"/>
        <v>161.85</v>
      </c>
    </row>
    <row r="125" spans="1:5">
      <c r="A125" s="167" t="s">
        <v>6486</v>
      </c>
      <c r="B125" s="171" t="s">
        <v>7017</v>
      </c>
      <c r="C125" s="17">
        <v>0.35</v>
      </c>
      <c r="D125" s="181">
        <v>879</v>
      </c>
      <c r="E125" s="135">
        <f t="shared" si="2"/>
        <v>571.35</v>
      </c>
    </row>
    <row r="126" spans="1:5">
      <c r="A126" s="167" t="s">
        <v>6487</v>
      </c>
      <c r="B126" s="171" t="s">
        <v>7018</v>
      </c>
      <c r="C126" s="17">
        <v>0.35</v>
      </c>
      <c r="D126" s="181">
        <v>115</v>
      </c>
      <c r="E126" s="135">
        <f t="shared" si="2"/>
        <v>74.75</v>
      </c>
    </row>
    <row r="127" spans="1:5">
      <c r="A127" s="167" t="s">
        <v>6488</v>
      </c>
      <c r="B127" s="171" t="s">
        <v>7019</v>
      </c>
      <c r="C127" s="17">
        <v>0.35</v>
      </c>
      <c r="D127" s="181">
        <v>1125</v>
      </c>
      <c r="E127" s="135">
        <f t="shared" si="2"/>
        <v>731.25</v>
      </c>
    </row>
    <row r="128" spans="1:5">
      <c r="A128" s="167" t="s">
        <v>6489</v>
      </c>
      <c r="B128" s="171" t="s">
        <v>6992</v>
      </c>
      <c r="C128" s="17">
        <v>0.35</v>
      </c>
      <c r="D128" s="181">
        <v>99</v>
      </c>
      <c r="E128" s="135">
        <f t="shared" si="2"/>
        <v>64.350000000000009</v>
      </c>
    </row>
    <row r="129" spans="1:5">
      <c r="A129" s="167" t="s">
        <v>6490</v>
      </c>
      <c r="B129" s="171" t="s">
        <v>7020</v>
      </c>
      <c r="C129" s="17">
        <v>0.35</v>
      </c>
      <c r="D129" s="181">
        <v>3999</v>
      </c>
      <c r="E129" s="135">
        <f t="shared" si="2"/>
        <v>2599.35</v>
      </c>
    </row>
    <row r="130" spans="1:5">
      <c r="A130" s="167" t="s">
        <v>6491</v>
      </c>
      <c r="B130" s="171" t="s">
        <v>7021</v>
      </c>
      <c r="C130" s="17">
        <v>0.35</v>
      </c>
      <c r="D130" s="181">
        <v>3999</v>
      </c>
      <c r="E130" s="135">
        <f t="shared" si="2"/>
        <v>2599.35</v>
      </c>
    </row>
    <row r="131" spans="1:5">
      <c r="A131" s="167" t="s">
        <v>6492</v>
      </c>
      <c r="B131" s="171" t="s">
        <v>7022</v>
      </c>
      <c r="C131" s="17">
        <v>0.35</v>
      </c>
      <c r="D131" s="181">
        <v>469</v>
      </c>
      <c r="E131" s="135">
        <f t="shared" si="2"/>
        <v>304.85000000000002</v>
      </c>
    </row>
    <row r="132" spans="1:5">
      <c r="A132" s="167" t="s">
        <v>6493</v>
      </c>
      <c r="B132" s="171" t="s">
        <v>7023</v>
      </c>
      <c r="C132" s="17">
        <v>0.35</v>
      </c>
      <c r="D132" s="181">
        <v>3499</v>
      </c>
      <c r="E132" s="135">
        <f t="shared" si="2"/>
        <v>2274.35</v>
      </c>
    </row>
    <row r="133" spans="1:5">
      <c r="A133" s="167" t="s">
        <v>6494</v>
      </c>
      <c r="B133" s="171" t="s">
        <v>7024</v>
      </c>
      <c r="C133" s="17">
        <v>0.35</v>
      </c>
      <c r="D133" s="181">
        <v>3999</v>
      </c>
      <c r="E133" s="135">
        <f t="shared" si="2"/>
        <v>2599.35</v>
      </c>
    </row>
    <row r="134" spans="1:5">
      <c r="A134" s="167" t="s">
        <v>6495</v>
      </c>
      <c r="B134" s="171" t="s">
        <v>7025</v>
      </c>
      <c r="C134" s="17">
        <v>0.35</v>
      </c>
      <c r="D134" s="181">
        <v>229</v>
      </c>
      <c r="E134" s="135">
        <f t="shared" si="2"/>
        <v>148.85</v>
      </c>
    </row>
    <row r="135" spans="1:5">
      <c r="A135" s="167" t="s">
        <v>6495</v>
      </c>
      <c r="B135" s="171" t="s">
        <v>7025</v>
      </c>
      <c r="C135" s="17">
        <v>0.35</v>
      </c>
      <c r="D135" s="181">
        <v>229</v>
      </c>
      <c r="E135" s="135">
        <f t="shared" si="2"/>
        <v>148.85</v>
      </c>
    </row>
    <row r="136" spans="1:5">
      <c r="A136" s="167" t="s">
        <v>6495</v>
      </c>
      <c r="B136" s="171" t="s">
        <v>7025</v>
      </c>
      <c r="C136" s="17">
        <v>0.35</v>
      </c>
      <c r="D136" s="181">
        <v>229</v>
      </c>
      <c r="E136" s="135">
        <f t="shared" si="2"/>
        <v>148.85</v>
      </c>
    </row>
    <row r="137" spans="1:5">
      <c r="A137" s="167" t="s">
        <v>6496</v>
      </c>
      <c r="B137" s="171" t="s">
        <v>7026</v>
      </c>
      <c r="C137" s="17">
        <v>0.35</v>
      </c>
      <c r="D137" s="181">
        <v>119</v>
      </c>
      <c r="E137" s="135">
        <f t="shared" si="2"/>
        <v>77.350000000000009</v>
      </c>
    </row>
    <row r="138" spans="1:5">
      <c r="A138" s="167" t="s">
        <v>6496</v>
      </c>
      <c r="B138" s="171" t="s">
        <v>7026</v>
      </c>
      <c r="C138" s="17">
        <v>0.35</v>
      </c>
      <c r="D138" s="181">
        <v>119</v>
      </c>
      <c r="E138" s="135">
        <f t="shared" si="2"/>
        <v>77.350000000000009</v>
      </c>
    </row>
    <row r="139" spans="1:5">
      <c r="A139" s="167" t="s">
        <v>6496</v>
      </c>
      <c r="B139" s="171" t="s">
        <v>7026</v>
      </c>
      <c r="C139" s="17">
        <v>0.35</v>
      </c>
      <c r="D139" s="181">
        <v>119</v>
      </c>
      <c r="E139" s="135">
        <f t="shared" si="2"/>
        <v>77.350000000000009</v>
      </c>
    </row>
    <row r="140" spans="1:5">
      <c r="A140" s="167" t="s">
        <v>6497</v>
      </c>
      <c r="B140" s="171" t="s">
        <v>7027</v>
      </c>
      <c r="C140" s="17">
        <v>0.35</v>
      </c>
      <c r="D140" s="181">
        <v>129</v>
      </c>
      <c r="E140" s="135">
        <f t="shared" si="2"/>
        <v>83.850000000000009</v>
      </c>
    </row>
    <row r="141" spans="1:5">
      <c r="A141" s="167" t="s">
        <v>6497</v>
      </c>
      <c r="B141" s="171" t="s">
        <v>7027</v>
      </c>
      <c r="C141" s="17">
        <v>0.35</v>
      </c>
      <c r="D141" s="181">
        <v>129</v>
      </c>
      <c r="E141" s="135">
        <f t="shared" si="2"/>
        <v>83.850000000000009</v>
      </c>
    </row>
    <row r="142" spans="1:5">
      <c r="A142" s="167" t="s">
        <v>6498</v>
      </c>
      <c r="B142" s="171" t="s">
        <v>7028</v>
      </c>
      <c r="C142" s="17">
        <v>0.35</v>
      </c>
      <c r="D142" s="181">
        <v>129</v>
      </c>
      <c r="E142" s="135">
        <f t="shared" si="2"/>
        <v>83.850000000000009</v>
      </c>
    </row>
    <row r="143" spans="1:5">
      <c r="A143" s="167" t="s">
        <v>6499</v>
      </c>
      <c r="B143" s="171" t="s">
        <v>7029</v>
      </c>
      <c r="C143" s="17">
        <v>0.35</v>
      </c>
      <c r="D143" s="181">
        <v>165</v>
      </c>
      <c r="E143" s="135">
        <f t="shared" si="2"/>
        <v>107.25</v>
      </c>
    </row>
    <row r="144" spans="1:5" ht="38.25">
      <c r="A144" s="167" t="s">
        <v>6500</v>
      </c>
      <c r="B144" s="171" t="s">
        <v>7030</v>
      </c>
      <c r="C144" s="17">
        <v>0.35</v>
      </c>
      <c r="D144" s="181">
        <v>179</v>
      </c>
      <c r="E144" s="135">
        <f t="shared" si="2"/>
        <v>116.35000000000001</v>
      </c>
    </row>
    <row r="145" spans="1:5" ht="38.25">
      <c r="A145" s="167" t="s">
        <v>6500</v>
      </c>
      <c r="B145" s="171" t="s">
        <v>7030</v>
      </c>
      <c r="C145" s="17">
        <v>0.35</v>
      </c>
      <c r="D145" s="181">
        <v>179</v>
      </c>
      <c r="E145" s="135">
        <f t="shared" si="2"/>
        <v>116.35000000000001</v>
      </c>
    </row>
    <row r="146" spans="1:5" ht="25.5">
      <c r="A146" s="167" t="s">
        <v>6501</v>
      </c>
      <c r="B146" s="171" t="s">
        <v>7031</v>
      </c>
      <c r="C146" s="17">
        <v>0.35</v>
      </c>
      <c r="D146" s="181">
        <v>499</v>
      </c>
      <c r="E146" s="135">
        <f t="shared" si="2"/>
        <v>324.35000000000002</v>
      </c>
    </row>
    <row r="147" spans="1:5" ht="38.25">
      <c r="A147" s="167" t="s">
        <v>6502</v>
      </c>
      <c r="B147" s="171" t="s">
        <v>7032</v>
      </c>
      <c r="C147" s="17">
        <v>0.35</v>
      </c>
      <c r="D147" s="181">
        <v>179</v>
      </c>
      <c r="E147" s="135">
        <f t="shared" si="2"/>
        <v>116.35000000000001</v>
      </c>
    </row>
    <row r="148" spans="1:5">
      <c r="A148" s="167" t="s">
        <v>6503</v>
      </c>
      <c r="B148" s="171" t="s">
        <v>7033</v>
      </c>
      <c r="C148" s="17">
        <v>0.35</v>
      </c>
      <c r="D148" s="181">
        <v>379</v>
      </c>
      <c r="E148" s="135">
        <f t="shared" si="2"/>
        <v>246.35</v>
      </c>
    </row>
    <row r="149" spans="1:5">
      <c r="A149" s="167" t="s">
        <v>6504</v>
      </c>
      <c r="B149" s="171" t="s">
        <v>7034</v>
      </c>
      <c r="C149" s="17">
        <v>0.35</v>
      </c>
      <c r="D149" s="181">
        <v>749</v>
      </c>
      <c r="E149" s="135">
        <f t="shared" si="2"/>
        <v>486.85</v>
      </c>
    </row>
    <row r="150" spans="1:5" ht="38.25">
      <c r="A150" s="167" t="s">
        <v>6505</v>
      </c>
      <c r="B150" s="171" t="s">
        <v>7035</v>
      </c>
      <c r="C150" s="17">
        <v>0.35</v>
      </c>
      <c r="D150" s="181">
        <v>879</v>
      </c>
      <c r="E150" s="135">
        <f t="shared" si="2"/>
        <v>571.35</v>
      </c>
    </row>
    <row r="151" spans="1:5">
      <c r="A151" s="167" t="s">
        <v>6506</v>
      </c>
      <c r="B151" s="171" t="s">
        <v>7036</v>
      </c>
      <c r="C151" s="17">
        <v>0.35</v>
      </c>
      <c r="D151" s="181">
        <v>379</v>
      </c>
      <c r="E151" s="135">
        <f t="shared" si="2"/>
        <v>246.35</v>
      </c>
    </row>
    <row r="152" spans="1:5" ht="25.5">
      <c r="A152" s="167" t="s">
        <v>6507</v>
      </c>
      <c r="B152" s="171" t="s">
        <v>7037</v>
      </c>
      <c r="C152" s="17">
        <v>0.35</v>
      </c>
      <c r="D152" s="181">
        <v>279</v>
      </c>
      <c r="E152" s="135">
        <f t="shared" si="2"/>
        <v>181.35</v>
      </c>
    </row>
    <row r="153" spans="1:5" ht="25.5">
      <c r="A153" s="167" t="s">
        <v>6508</v>
      </c>
      <c r="B153" s="171" t="s">
        <v>7038</v>
      </c>
      <c r="C153" s="17">
        <v>0.35</v>
      </c>
      <c r="D153" s="181">
        <v>274</v>
      </c>
      <c r="E153" s="135">
        <f t="shared" si="2"/>
        <v>178.1</v>
      </c>
    </row>
    <row r="154" spans="1:5" ht="25.5">
      <c r="A154" s="167" t="s">
        <v>6509</v>
      </c>
      <c r="B154" s="171" t="s">
        <v>7039</v>
      </c>
      <c r="C154" s="17">
        <v>0.35</v>
      </c>
      <c r="D154" s="181">
        <v>129</v>
      </c>
      <c r="E154" s="135">
        <f t="shared" si="2"/>
        <v>83.850000000000009</v>
      </c>
    </row>
    <row r="155" spans="1:5" ht="25.5">
      <c r="A155" s="167" t="s">
        <v>6510</v>
      </c>
      <c r="B155" s="171" t="s">
        <v>7040</v>
      </c>
      <c r="C155" s="17">
        <v>0.35</v>
      </c>
      <c r="D155" s="181">
        <v>129</v>
      </c>
      <c r="E155" s="135">
        <f t="shared" si="2"/>
        <v>83.850000000000009</v>
      </c>
    </row>
    <row r="156" spans="1:5" ht="25.5">
      <c r="A156" s="167" t="s">
        <v>6511</v>
      </c>
      <c r="B156" s="171" t="s">
        <v>7041</v>
      </c>
      <c r="C156" s="17">
        <v>0.35</v>
      </c>
      <c r="D156" s="181">
        <v>189</v>
      </c>
      <c r="E156" s="135">
        <f t="shared" si="2"/>
        <v>122.85000000000001</v>
      </c>
    </row>
    <row r="157" spans="1:5">
      <c r="A157" s="167" t="s">
        <v>6512</v>
      </c>
      <c r="B157" s="171" t="s">
        <v>7042</v>
      </c>
      <c r="C157" s="17">
        <v>0.35</v>
      </c>
      <c r="D157" s="181">
        <v>319</v>
      </c>
      <c r="E157" s="135">
        <f t="shared" si="2"/>
        <v>207.35</v>
      </c>
    </row>
    <row r="158" spans="1:5">
      <c r="A158" s="167" t="s">
        <v>6513</v>
      </c>
      <c r="B158" s="171" t="s">
        <v>7043</v>
      </c>
      <c r="C158" s="17">
        <v>0.35</v>
      </c>
      <c r="D158" s="181">
        <v>289</v>
      </c>
      <c r="E158" s="135">
        <f t="shared" si="2"/>
        <v>187.85</v>
      </c>
    </row>
    <row r="159" spans="1:5">
      <c r="A159" s="167" t="s">
        <v>6514</v>
      </c>
      <c r="B159" s="171" t="s">
        <v>7044</v>
      </c>
      <c r="C159" s="17">
        <v>0.35</v>
      </c>
      <c r="D159" s="181">
        <v>379</v>
      </c>
      <c r="E159" s="135">
        <f t="shared" si="2"/>
        <v>246.35</v>
      </c>
    </row>
    <row r="160" spans="1:5">
      <c r="A160" s="167" t="s">
        <v>6515</v>
      </c>
      <c r="B160" s="171" t="s">
        <v>7042</v>
      </c>
      <c r="C160" s="17">
        <v>0.35</v>
      </c>
      <c r="D160" s="181">
        <v>339</v>
      </c>
      <c r="E160" s="135">
        <f t="shared" si="2"/>
        <v>220.35</v>
      </c>
    </row>
    <row r="161" spans="1:5" ht="25.5">
      <c r="A161" s="167" t="s">
        <v>6516</v>
      </c>
      <c r="B161" s="171" t="s">
        <v>7045</v>
      </c>
      <c r="C161" s="17">
        <v>0.35</v>
      </c>
      <c r="D161" s="181">
        <v>189</v>
      </c>
      <c r="E161" s="135">
        <f t="shared" si="2"/>
        <v>122.85000000000001</v>
      </c>
    </row>
    <row r="162" spans="1:5" ht="25.5">
      <c r="A162" s="167" t="s">
        <v>6517</v>
      </c>
      <c r="B162" s="171" t="s">
        <v>7046</v>
      </c>
      <c r="C162" s="17">
        <v>0.35</v>
      </c>
      <c r="D162" s="181">
        <v>189</v>
      </c>
      <c r="E162" s="135">
        <f t="shared" si="2"/>
        <v>122.85000000000001</v>
      </c>
    </row>
    <row r="163" spans="1:5" ht="25.5">
      <c r="A163" s="167" t="s">
        <v>6518</v>
      </c>
      <c r="B163" s="171" t="s">
        <v>7047</v>
      </c>
      <c r="C163" s="17">
        <v>0.35</v>
      </c>
      <c r="D163" s="181">
        <v>189</v>
      </c>
      <c r="E163" s="135">
        <f t="shared" si="2"/>
        <v>122.85000000000001</v>
      </c>
    </row>
    <row r="164" spans="1:5" ht="25.5">
      <c r="A164" s="167" t="s">
        <v>6519</v>
      </c>
      <c r="B164" s="171" t="s">
        <v>7048</v>
      </c>
      <c r="C164" s="17">
        <v>0.35</v>
      </c>
      <c r="D164" s="181">
        <v>189</v>
      </c>
      <c r="E164" s="135">
        <f t="shared" si="2"/>
        <v>122.85000000000001</v>
      </c>
    </row>
    <row r="165" spans="1:5">
      <c r="A165" s="167" t="s">
        <v>6520</v>
      </c>
      <c r="B165" s="171" t="s">
        <v>7049</v>
      </c>
      <c r="C165" s="17">
        <v>0.35</v>
      </c>
      <c r="D165" s="181">
        <v>189</v>
      </c>
      <c r="E165" s="135">
        <f t="shared" si="2"/>
        <v>122.85000000000001</v>
      </c>
    </row>
    <row r="166" spans="1:5">
      <c r="A166" s="167" t="s">
        <v>6521</v>
      </c>
      <c r="B166" s="171" t="s">
        <v>7050</v>
      </c>
      <c r="C166" s="17">
        <v>0.35</v>
      </c>
      <c r="D166" s="181">
        <v>189</v>
      </c>
      <c r="E166" s="135">
        <f t="shared" si="2"/>
        <v>122.85000000000001</v>
      </c>
    </row>
    <row r="167" spans="1:5" ht="25.5">
      <c r="A167" s="167" t="s">
        <v>6522</v>
      </c>
      <c r="B167" s="171" t="s">
        <v>7051</v>
      </c>
      <c r="C167" s="17">
        <v>0.35</v>
      </c>
      <c r="D167" s="181">
        <v>115</v>
      </c>
      <c r="E167" s="135">
        <f t="shared" si="2"/>
        <v>74.75</v>
      </c>
    </row>
    <row r="168" spans="1:5" ht="25.5">
      <c r="A168" s="167" t="s">
        <v>6523</v>
      </c>
      <c r="B168" s="171" t="s">
        <v>7052</v>
      </c>
      <c r="C168" s="17">
        <v>0.35</v>
      </c>
      <c r="D168" s="181">
        <v>115</v>
      </c>
      <c r="E168" s="135">
        <f t="shared" si="2"/>
        <v>74.75</v>
      </c>
    </row>
    <row r="169" spans="1:5" ht="25.5">
      <c r="A169" s="167" t="s">
        <v>6524</v>
      </c>
      <c r="B169" s="171" t="s">
        <v>7053</v>
      </c>
      <c r="C169" s="17">
        <v>0.35</v>
      </c>
      <c r="D169" s="181">
        <v>199</v>
      </c>
      <c r="E169" s="135">
        <f t="shared" si="2"/>
        <v>129.35</v>
      </c>
    </row>
    <row r="170" spans="1:5">
      <c r="A170" s="167" t="s">
        <v>6525</v>
      </c>
      <c r="B170" s="171" t="s">
        <v>7054</v>
      </c>
      <c r="C170" s="17">
        <v>0.35</v>
      </c>
      <c r="D170" s="181">
        <v>199</v>
      </c>
      <c r="E170" s="135">
        <f t="shared" si="2"/>
        <v>129.35</v>
      </c>
    </row>
    <row r="171" spans="1:5">
      <c r="A171" s="167" t="s">
        <v>6526</v>
      </c>
      <c r="B171" s="171" t="s">
        <v>7055</v>
      </c>
      <c r="C171" s="17">
        <v>0.35</v>
      </c>
      <c r="D171" s="181">
        <v>199</v>
      </c>
      <c r="E171" s="135">
        <f t="shared" si="2"/>
        <v>129.35</v>
      </c>
    </row>
    <row r="172" spans="1:5">
      <c r="A172" s="167" t="s">
        <v>6527</v>
      </c>
      <c r="B172" s="171" t="s">
        <v>7056</v>
      </c>
      <c r="C172" s="17">
        <v>0.35</v>
      </c>
      <c r="D172" s="181">
        <v>499</v>
      </c>
      <c r="E172" s="135">
        <f t="shared" si="2"/>
        <v>324.35000000000002</v>
      </c>
    </row>
    <row r="173" spans="1:5">
      <c r="A173" s="167" t="s">
        <v>6528</v>
      </c>
      <c r="B173" s="171" t="s">
        <v>7057</v>
      </c>
      <c r="C173" s="17">
        <v>0.35</v>
      </c>
      <c r="D173" s="181">
        <v>339</v>
      </c>
      <c r="E173" s="135">
        <f t="shared" si="2"/>
        <v>220.35</v>
      </c>
    </row>
    <row r="174" spans="1:5" ht="25.5">
      <c r="A174" s="167" t="s">
        <v>6529</v>
      </c>
      <c r="B174" s="171" t="s">
        <v>7058</v>
      </c>
      <c r="C174" s="17">
        <v>0.35</v>
      </c>
      <c r="D174" s="181">
        <v>129</v>
      </c>
      <c r="E174" s="135">
        <f t="shared" si="2"/>
        <v>83.850000000000009</v>
      </c>
    </row>
    <row r="175" spans="1:5" ht="25.5">
      <c r="A175" s="167" t="s">
        <v>6530</v>
      </c>
      <c r="B175" s="171" t="s">
        <v>7059</v>
      </c>
      <c r="C175" s="17">
        <v>0.35</v>
      </c>
      <c r="D175" s="181">
        <v>189</v>
      </c>
      <c r="E175" s="135">
        <f t="shared" si="2"/>
        <v>122.85000000000001</v>
      </c>
    </row>
    <row r="176" spans="1:5">
      <c r="A176" s="167" t="s">
        <v>6531</v>
      </c>
      <c r="B176" s="171" t="s">
        <v>7060</v>
      </c>
      <c r="C176" s="17">
        <v>0.35</v>
      </c>
      <c r="D176" s="181">
        <v>2250</v>
      </c>
      <c r="E176" s="135">
        <f t="shared" si="2"/>
        <v>1462.5</v>
      </c>
    </row>
    <row r="177" spans="1:5">
      <c r="A177" s="167" t="s">
        <v>6532</v>
      </c>
      <c r="B177" s="171" t="s">
        <v>6992</v>
      </c>
      <c r="C177" s="17">
        <v>0.35</v>
      </c>
      <c r="D177" s="181">
        <v>99</v>
      </c>
      <c r="E177" s="135">
        <f t="shared" si="2"/>
        <v>64.350000000000009</v>
      </c>
    </row>
    <row r="178" spans="1:5">
      <c r="A178" s="167" t="s">
        <v>6533</v>
      </c>
      <c r="B178" s="171" t="s">
        <v>7061</v>
      </c>
      <c r="C178" s="17">
        <v>0.35</v>
      </c>
      <c r="D178" s="181">
        <v>2991</v>
      </c>
      <c r="E178" s="135">
        <f t="shared" si="2"/>
        <v>1944.15</v>
      </c>
    </row>
    <row r="179" spans="1:5">
      <c r="A179" s="167" t="s">
        <v>6489</v>
      </c>
      <c r="B179" s="171" t="s">
        <v>6992</v>
      </c>
      <c r="C179" s="17">
        <v>0.35</v>
      </c>
      <c r="D179" s="181">
        <v>99</v>
      </c>
      <c r="E179" s="135">
        <f t="shared" si="2"/>
        <v>64.350000000000009</v>
      </c>
    </row>
    <row r="180" spans="1:5" ht="25.5">
      <c r="A180" s="167" t="s">
        <v>6534</v>
      </c>
      <c r="B180" s="171" t="s">
        <v>7062</v>
      </c>
      <c r="C180" s="17">
        <v>0.35</v>
      </c>
      <c r="D180" s="181">
        <v>249</v>
      </c>
      <c r="E180" s="135">
        <f t="shared" si="2"/>
        <v>161.85</v>
      </c>
    </row>
    <row r="181" spans="1:5">
      <c r="A181" s="167" t="s">
        <v>6535</v>
      </c>
      <c r="B181" s="171" t="s">
        <v>7063</v>
      </c>
      <c r="C181" s="17">
        <v>0.35</v>
      </c>
      <c r="D181" s="181">
        <v>450</v>
      </c>
      <c r="E181" s="135">
        <f t="shared" si="2"/>
        <v>292.5</v>
      </c>
    </row>
    <row r="182" spans="1:5">
      <c r="A182" s="167" t="s">
        <v>6536</v>
      </c>
      <c r="B182" s="171" t="s">
        <v>7063</v>
      </c>
      <c r="C182" s="17">
        <v>0.35</v>
      </c>
      <c r="D182" s="181">
        <v>1690</v>
      </c>
      <c r="E182" s="135">
        <f t="shared" si="2"/>
        <v>1098.5</v>
      </c>
    </row>
    <row r="183" spans="1:5">
      <c r="A183" s="167" t="s">
        <v>6537</v>
      </c>
      <c r="B183" s="171" t="s">
        <v>7063</v>
      </c>
      <c r="C183" s="17">
        <v>0.35</v>
      </c>
      <c r="D183" s="181">
        <v>900</v>
      </c>
      <c r="E183" s="135">
        <f t="shared" si="2"/>
        <v>585</v>
      </c>
    </row>
    <row r="184" spans="1:5" ht="25.5">
      <c r="A184" s="167" t="s">
        <v>6538</v>
      </c>
      <c r="B184" s="171" t="s">
        <v>7064</v>
      </c>
      <c r="C184" s="17">
        <v>0.35</v>
      </c>
      <c r="D184" s="181">
        <v>189</v>
      </c>
      <c r="E184" s="135">
        <f t="shared" si="2"/>
        <v>122.85000000000001</v>
      </c>
    </row>
    <row r="185" spans="1:5" ht="25.5">
      <c r="A185" s="167" t="s">
        <v>6539</v>
      </c>
      <c r="B185" s="171" t="s">
        <v>7065</v>
      </c>
      <c r="C185" s="17">
        <v>0.35</v>
      </c>
      <c r="D185" s="181">
        <v>189</v>
      </c>
      <c r="E185" s="135">
        <f t="shared" si="2"/>
        <v>122.85000000000001</v>
      </c>
    </row>
    <row r="186" spans="1:5">
      <c r="A186" s="167" t="s">
        <v>6540</v>
      </c>
      <c r="B186" s="171" t="s">
        <v>7066</v>
      </c>
      <c r="C186" s="17">
        <v>0.35</v>
      </c>
      <c r="D186" s="181">
        <v>2949</v>
      </c>
      <c r="E186" s="135">
        <f t="shared" ref="E186:E249" si="3">SUM(D186*0.65)</f>
        <v>1916.8500000000001</v>
      </c>
    </row>
    <row r="187" spans="1:5" ht="25.5">
      <c r="A187" s="167" t="s">
        <v>6541</v>
      </c>
      <c r="B187" s="171" t="s">
        <v>7067</v>
      </c>
      <c r="C187" s="17">
        <v>0.35</v>
      </c>
      <c r="D187" s="181">
        <v>189</v>
      </c>
      <c r="E187" s="135">
        <f t="shared" si="3"/>
        <v>122.85000000000001</v>
      </c>
    </row>
    <row r="188" spans="1:5">
      <c r="A188" s="167" t="s">
        <v>6542</v>
      </c>
      <c r="B188" s="171" t="s">
        <v>7068</v>
      </c>
      <c r="C188" s="17">
        <v>0.35</v>
      </c>
      <c r="D188" s="181">
        <v>549</v>
      </c>
      <c r="E188" s="135">
        <f t="shared" si="3"/>
        <v>356.85</v>
      </c>
    </row>
    <row r="189" spans="1:5">
      <c r="A189" s="167" t="s">
        <v>6543</v>
      </c>
      <c r="B189" s="171" t="s">
        <v>7068</v>
      </c>
      <c r="C189" s="17">
        <v>0.35</v>
      </c>
      <c r="D189" s="181">
        <v>549</v>
      </c>
      <c r="E189" s="135">
        <f t="shared" si="3"/>
        <v>356.85</v>
      </c>
    </row>
    <row r="190" spans="1:5">
      <c r="A190" s="167" t="s">
        <v>6544</v>
      </c>
      <c r="B190" s="171" t="s">
        <v>7069</v>
      </c>
      <c r="C190" s="17">
        <v>0.35</v>
      </c>
      <c r="D190" s="181">
        <v>549</v>
      </c>
      <c r="E190" s="135">
        <f t="shared" si="3"/>
        <v>356.85</v>
      </c>
    </row>
    <row r="191" spans="1:5">
      <c r="A191" s="167" t="s">
        <v>6545</v>
      </c>
      <c r="B191" s="171" t="s">
        <v>7069</v>
      </c>
      <c r="C191" s="17">
        <v>0.35</v>
      </c>
      <c r="D191" s="181">
        <v>549</v>
      </c>
      <c r="E191" s="135">
        <f t="shared" si="3"/>
        <v>356.85</v>
      </c>
    </row>
    <row r="192" spans="1:5">
      <c r="A192" s="167" t="s">
        <v>6546</v>
      </c>
      <c r="B192" s="171" t="s">
        <v>7070</v>
      </c>
      <c r="C192" s="17">
        <v>0.35</v>
      </c>
      <c r="D192" s="181">
        <v>24</v>
      </c>
      <c r="E192" s="135">
        <f t="shared" si="3"/>
        <v>15.600000000000001</v>
      </c>
    </row>
    <row r="193" spans="1:5">
      <c r="A193" s="167" t="s">
        <v>6547</v>
      </c>
      <c r="B193" s="171" t="s">
        <v>7071</v>
      </c>
      <c r="C193" s="17">
        <v>0.35</v>
      </c>
      <c r="D193" s="181">
        <v>229</v>
      </c>
      <c r="E193" s="135">
        <f t="shared" si="3"/>
        <v>148.85</v>
      </c>
    </row>
    <row r="194" spans="1:5" ht="25.5">
      <c r="A194" s="167" t="s">
        <v>6548</v>
      </c>
      <c r="B194" s="171" t="s">
        <v>7072</v>
      </c>
      <c r="C194" s="17">
        <v>0.35</v>
      </c>
      <c r="D194" s="181">
        <v>319</v>
      </c>
      <c r="E194" s="135">
        <f t="shared" si="3"/>
        <v>207.35</v>
      </c>
    </row>
    <row r="195" spans="1:5" ht="25.5">
      <c r="A195" s="167" t="s">
        <v>6549</v>
      </c>
      <c r="B195" s="171" t="s">
        <v>7073</v>
      </c>
      <c r="C195" s="17">
        <v>0.35</v>
      </c>
      <c r="D195" s="181">
        <v>229</v>
      </c>
      <c r="E195" s="135">
        <f t="shared" si="3"/>
        <v>148.85</v>
      </c>
    </row>
    <row r="196" spans="1:5">
      <c r="A196" s="167" t="s">
        <v>6550</v>
      </c>
      <c r="B196" s="171" t="s">
        <v>7074</v>
      </c>
      <c r="C196" s="17">
        <v>0.35</v>
      </c>
      <c r="D196" s="181">
        <v>129</v>
      </c>
      <c r="E196" s="135">
        <f t="shared" si="3"/>
        <v>83.850000000000009</v>
      </c>
    </row>
    <row r="197" spans="1:5">
      <c r="A197" s="167" t="s">
        <v>6551</v>
      </c>
      <c r="B197" s="171" t="s">
        <v>7075</v>
      </c>
      <c r="C197" s="17">
        <v>0.35</v>
      </c>
      <c r="D197" s="181">
        <v>549</v>
      </c>
      <c r="E197" s="135">
        <f t="shared" si="3"/>
        <v>356.85</v>
      </c>
    </row>
    <row r="198" spans="1:5">
      <c r="A198" s="167" t="s">
        <v>6552</v>
      </c>
      <c r="B198" s="171" t="s">
        <v>7076</v>
      </c>
      <c r="C198" s="17">
        <v>0.35</v>
      </c>
      <c r="D198" s="181">
        <v>749</v>
      </c>
      <c r="E198" s="135">
        <f t="shared" si="3"/>
        <v>486.85</v>
      </c>
    </row>
    <row r="199" spans="1:5">
      <c r="A199" s="167" t="s">
        <v>6553</v>
      </c>
      <c r="B199" s="171" t="s">
        <v>7077</v>
      </c>
      <c r="C199" s="17">
        <v>0.35</v>
      </c>
      <c r="D199" s="181">
        <v>589</v>
      </c>
      <c r="E199" s="135">
        <f t="shared" si="3"/>
        <v>382.85</v>
      </c>
    </row>
    <row r="200" spans="1:5">
      <c r="A200" s="167" t="s">
        <v>6554</v>
      </c>
      <c r="B200" s="171" t="s">
        <v>7078</v>
      </c>
      <c r="C200" s="17">
        <v>0.35</v>
      </c>
      <c r="D200" s="181">
        <v>199</v>
      </c>
      <c r="E200" s="135">
        <f t="shared" si="3"/>
        <v>129.35</v>
      </c>
    </row>
    <row r="201" spans="1:5">
      <c r="A201" s="167" t="s">
        <v>6554</v>
      </c>
      <c r="B201" s="171" t="s">
        <v>7078</v>
      </c>
      <c r="C201" s="17">
        <v>0.35</v>
      </c>
      <c r="D201" s="181">
        <v>199</v>
      </c>
      <c r="E201" s="135">
        <f t="shared" si="3"/>
        <v>129.35</v>
      </c>
    </row>
    <row r="202" spans="1:5" ht="25.5">
      <c r="A202" s="167" t="s">
        <v>6555</v>
      </c>
      <c r="B202" s="171" t="s">
        <v>7079</v>
      </c>
      <c r="C202" s="17">
        <v>0.35</v>
      </c>
      <c r="D202" s="181">
        <v>249</v>
      </c>
      <c r="E202" s="135">
        <f t="shared" si="3"/>
        <v>161.85</v>
      </c>
    </row>
    <row r="203" spans="1:5">
      <c r="A203" s="167" t="s">
        <v>6556</v>
      </c>
      <c r="B203" s="171" t="s">
        <v>7080</v>
      </c>
      <c r="C203" s="17">
        <v>0.35</v>
      </c>
      <c r="D203" s="181">
        <v>249</v>
      </c>
      <c r="E203" s="135">
        <f t="shared" si="3"/>
        <v>161.85</v>
      </c>
    </row>
    <row r="204" spans="1:5" ht="25.5">
      <c r="A204" s="167" t="s">
        <v>6557</v>
      </c>
      <c r="B204" s="171" t="s">
        <v>7081</v>
      </c>
      <c r="C204" s="17">
        <v>0.35</v>
      </c>
      <c r="D204" s="181">
        <v>289</v>
      </c>
      <c r="E204" s="135">
        <f t="shared" si="3"/>
        <v>187.85</v>
      </c>
    </row>
    <row r="205" spans="1:5" ht="25.5">
      <c r="A205" s="167" t="s">
        <v>6558</v>
      </c>
      <c r="B205" s="171" t="s">
        <v>7082</v>
      </c>
      <c r="C205" s="17">
        <v>0.35</v>
      </c>
      <c r="D205" s="181">
        <v>249</v>
      </c>
      <c r="E205" s="135">
        <f t="shared" si="3"/>
        <v>161.85</v>
      </c>
    </row>
    <row r="206" spans="1:5">
      <c r="A206" s="167" t="s">
        <v>6559</v>
      </c>
      <c r="B206" s="171" t="s">
        <v>7083</v>
      </c>
      <c r="C206" s="17">
        <v>0.35</v>
      </c>
      <c r="D206" s="181">
        <v>129</v>
      </c>
      <c r="E206" s="135">
        <f t="shared" si="3"/>
        <v>83.850000000000009</v>
      </c>
    </row>
    <row r="207" spans="1:5">
      <c r="A207" s="167" t="s">
        <v>6560</v>
      </c>
      <c r="B207" s="171" t="s">
        <v>7084</v>
      </c>
      <c r="C207" s="17">
        <v>0.35</v>
      </c>
      <c r="D207" s="181">
        <v>199</v>
      </c>
      <c r="E207" s="135">
        <f t="shared" si="3"/>
        <v>129.35</v>
      </c>
    </row>
    <row r="208" spans="1:5" ht="25.5">
      <c r="A208" s="167" t="s">
        <v>6561</v>
      </c>
      <c r="B208" s="171" t="s">
        <v>7085</v>
      </c>
      <c r="C208" s="17">
        <v>0.35</v>
      </c>
      <c r="D208" s="181">
        <v>249</v>
      </c>
      <c r="E208" s="135">
        <f t="shared" si="3"/>
        <v>161.85</v>
      </c>
    </row>
    <row r="209" spans="1:5">
      <c r="A209" s="167" t="s">
        <v>6562</v>
      </c>
      <c r="B209" s="171" t="s">
        <v>7086</v>
      </c>
      <c r="C209" s="17">
        <v>0.35</v>
      </c>
      <c r="D209" s="181">
        <v>249</v>
      </c>
      <c r="E209" s="135">
        <f t="shared" si="3"/>
        <v>161.85</v>
      </c>
    </row>
    <row r="210" spans="1:5" ht="25.5">
      <c r="A210" s="167" t="s">
        <v>6563</v>
      </c>
      <c r="B210" s="171" t="s">
        <v>7087</v>
      </c>
      <c r="C210" s="17">
        <v>0.35</v>
      </c>
      <c r="D210" s="181">
        <v>349</v>
      </c>
      <c r="E210" s="135">
        <f t="shared" si="3"/>
        <v>226.85</v>
      </c>
    </row>
    <row r="211" spans="1:5" ht="25.5">
      <c r="A211" s="167" t="s">
        <v>6564</v>
      </c>
      <c r="B211" s="171" t="s">
        <v>7088</v>
      </c>
      <c r="C211" s="17">
        <v>0.35</v>
      </c>
      <c r="D211" s="181">
        <v>249</v>
      </c>
      <c r="E211" s="135">
        <f t="shared" si="3"/>
        <v>161.85</v>
      </c>
    </row>
    <row r="212" spans="1:5">
      <c r="A212" s="167" t="s">
        <v>6565</v>
      </c>
      <c r="B212" s="171" t="s">
        <v>7089</v>
      </c>
      <c r="C212" s="17">
        <v>0.35</v>
      </c>
      <c r="D212" s="181">
        <v>199</v>
      </c>
      <c r="E212" s="135">
        <f t="shared" si="3"/>
        <v>129.35</v>
      </c>
    </row>
    <row r="213" spans="1:5">
      <c r="A213" s="167" t="s">
        <v>6566</v>
      </c>
      <c r="B213" s="171" t="s">
        <v>7090</v>
      </c>
      <c r="C213" s="17">
        <v>0.35</v>
      </c>
      <c r="D213" s="181">
        <v>99</v>
      </c>
      <c r="E213" s="135">
        <f t="shared" si="3"/>
        <v>64.350000000000009</v>
      </c>
    </row>
    <row r="214" spans="1:5">
      <c r="A214" s="167" t="s">
        <v>6567</v>
      </c>
      <c r="B214" s="171" t="s">
        <v>7091</v>
      </c>
      <c r="C214" s="17">
        <v>0.35</v>
      </c>
      <c r="D214" s="181">
        <v>99</v>
      </c>
      <c r="E214" s="135">
        <f t="shared" si="3"/>
        <v>64.350000000000009</v>
      </c>
    </row>
    <row r="215" spans="1:5">
      <c r="A215" s="167" t="s">
        <v>6568</v>
      </c>
      <c r="B215" s="171" t="s">
        <v>7092</v>
      </c>
      <c r="C215" s="17">
        <v>0.35</v>
      </c>
      <c r="D215" s="181">
        <v>99</v>
      </c>
      <c r="E215" s="135">
        <f t="shared" si="3"/>
        <v>64.350000000000009</v>
      </c>
    </row>
    <row r="216" spans="1:5">
      <c r="A216" s="167" t="s">
        <v>6569</v>
      </c>
      <c r="B216" s="171" t="s">
        <v>7093</v>
      </c>
      <c r="C216" s="17">
        <v>0.35</v>
      </c>
      <c r="D216" s="181">
        <v>99</v>
      </c>
      <c r="E216" s="135">
        <f t="shared" si="3"/>
        <v>64.350000000000009</v>
      </c>
    </row>
    <row r="217" spans="1:5">
      <c r="A217" s="167" t="s">
        <v>6570</v>
      </c>
      <c r="B217" s="171" t="s">
        <v>7094</v>
      </c>
      <c r="C217" s="17">
        <v>0.35</v>
      </c>
      <c r="D217" s="181">
        <v>69</v>
      </c>
      <c r="E217" s="135">
        <f t="shared" si="3"/>
        <v>44.85</v>
      </c>
    </row>
    <row r="218" spans="1:5">
      <c r="A218" s="167" t="s">
        <v>6571</v>
      </c>
      <c r="B218" s="171" t="s">
        <v>7095</v>
      </c>
      <c r="C218" s="17">
        <v>0.35</v>
      </c>
      <c r="D218" s="181">
        <v>60</v>
      </c>
      <c r="E218" s="135">
        <f t="shared" si="3"/>
        <v>39</v>
      </c>
    </row>
    <row r="219" spans="1:5">
      <c r="A219" s="167" t="s">
        <v>6572</v>
      </c>
      <c r="B219" s="171" t="s">
        <v>7096</v>
      </c>
      <c r="C219" s="17">
        <v>0.35</v>
      </c>
      <c r="D219" s="181">
        <v>161</v>
      </c>
      <c r="E219" s="135">
        <f t="shared" si="3"/>
        <v>104.65</v>
      </c>
    </row>
    <row r="220" spans="1:5">
      <c r="A220" s="167" t="s">
        <v>6573</v>
      </c>
      <c r="B220" s="171" t="s">
        <v>7097</v>
      </c>
      <c r="C220" s="17">
        <v>0.35</v>
      </c>
      <c r="D220" s="181">
        <v>675</v>
      </c>
      <c r="E220" s="135">
        <f t="shared" si="3"/>
        <v>438.75</v>
      </c>
    </row>
    <row r="221" spans="1:5">
      <c r="A221" s="167" t="s">
        <v>6574</v>
      </c>
      <c r="B221" s="171" t="s">
        <v>7097</v>
      </c>
      <c r="C221" s="17">
        <v>0.35</v>
      </c>
      <c r="D221" s="181">
        <v>675</v>
      </c>
      <c r="E221" s="135">
        <f t="shared" si="3"/>
        <v>438.75</v>
      </c>
    </row>
    <row r="222" spans="1:5">
      <c r="A222" s="167" t="s">
        <v>6575</v>
      </c>
      <c r="B222" s="171" t="s">
        <v>7098</v>
      </c>
      <c r="C222" s="17">
        <v>0.35</v>
      </c>
      <c r="D222" s="181">
        <v>675</v>
      </c>
      <c r="E222" s="135">
        <f t="shared" si="3"/>
        <v>438.75</v>
      </c>
    </row>
    <row r="223" spans="1:5">
      <c r="A223" s="167" t="s">
        <v>6576</v>
      </c>
      <c r="B223" s="171" t="s">
        <v>7098</v>
      </c>
      <c r="C223" s="17">
        <v>0.35</v>
      </c>
      <c r="D223" s="181">
        <v>675</v>
      </c>
      <c r="E223" s="135">
        <f t="shared" si="3"/>
        <v>438.75</v>
      </c>
    </row>
    <row r="224" spans="1:5" ht="25.5">
      <c r="A224" s="167" t="s">
        <v>6577</v>
      </c>
      <c r="B224" s="171" t="s">
        <v>7099</v>
      </c>
      <c r="C224" s="17">
        <v>0.35</v>
      </c>
      <c r="D224" s="181">
        <v>215</v>
      </c>
      <c r="E224" s="135">
        <f t="shared" si="3"/>
        <v>139.75</v>
      </c>
    </row>
    <row r="225" spans="1:5">
      <c r="A225" s="167" t="s">
        <v>6578</v>
      </c>
      <c r="B225" s="171" t="s">
        <v>7100</v>
      </c>
      <c r="C225" s="17">
        <v>0.35</v>
      </c>
      <c r="D225" s="181">
        <v>129</v>
      </c>
      <c r="E225" s="135">
        <f t="shared" si="3"/>
        <v>83.850000000000009</v>
      </c>
    </row>
    <row r="226" spans="1:5">
      <c r="A226" s="167" t="s">
        <v>6579</v>
      </c>
      <c r="B226" s="171" t="s">
        <v>7101</v>
      </c>
      <c r="C226" s="17">
        <v>0.35</v>
      </c>
      <c r="D226" s="181">
        <v>124</v>
      </c>
      <c r="E226" s="135">
        <f t="shared" si="3"/>
        <v>80.600000000000009</v>
      </c>
    </row>
    <row r="227" spans="1:5">
      <c r="A227" s="167" t="s">
        <v>6580</v>
      </c>
      <c r="B227" s="171" t="s">
        <v>7102</v>
      </c>
      <c r="C227" s="17">
        <v>0.35</v>
      </c>
      <c r="D227" s="181">
        <v>101</v>
      </c>
      <c r="E227" s="135">
        <f t="shared" si="3"/>
        <v>65.650000000000006</v>
      </c>
    </row>
    <row r="228" spans="1:5">
      <c r="A228" s="167" t="s">
        <v>6581</v>
      </c>
      <c r="B228" s="171" t="s">
        <v>7103</v>
      </c>
      <c r="C228" s="17">
        <v>0.35</v>
      </c>
      <c r="D228" s="181">
        <v>122</v>
      </c>
      <c r="E228" s="135">
        <f t="shared" si="3"/>
        <v>79.3</v>
      </c>
    </row>
    <row r="229" spans="1:5">
      <c r="A229" s="167" t="s">
        <v>6582</v>
      </c>
      <c r="B229" s="171" t="s">
        <v>7104</v>
      </c>
      <c r="C229" s="17">
        <v>0.35</v>
      </c>
      <c r="D229" s="181">
        <v>53</v>
      </c>
      <c r="E229" s="135">
        <f t="shared" si="3"/>
        <v>34.450000000000003</v>
      </c>
    </row>
    <row r="230" spans="1:5">
      <c r="A230" s="167" t="s">
        <v>6583</v>
      </c>
      <c r="B230" s="171" t="s">
        <v>7104</v>
      </c>
      <c r="C230" s="17">
        <v>0.35</v>
      </c>
      <c r="D230" s="181">
        <v>59</v>
      </c>
      <c r="E230" s="135">
        <f t="shared" si="3"/>
        <v>38.35</v>
      </c>
    </row>
    <row r="231" spans="1:5">
      <c r="A231" s="167" t="s">
        <v>6584</v>
      </c>
      <c r="B231" s="171" t="s">
        <v>7105</v>
      </c>
      <c r="C231" s="17">
        <v>0.35</v>
      </c>
      <c r="D231" s="181">
        <v>36</v>
      </c>
      <c r="E231" s="135">
        <f t="shared" si="3"/>
        <v>23.400000000000002</v>
      </c>
    </row>
    <row r="232" spans="1:5">
      <c r="A232" s="167" t="s">
        <v>6585</v>
      </c>
      <c r="B232" s="171" t="s">
        <v>7106</v>
      </c>
      <c r="C232" s="17">
        <v>0.35</v>
      </c>
      <c r="D232" s="181">
        <v>18</v>
      </c>
      <c r="E232" s="135">
        <f t="shared" si="3"/>
        <v>11.700000000000001</v>
      </c>
    </row>
    <row r="233" spans="1:5">
      <c r="A233" s="167" t="s">
        <v>6586</v>
      </c>
      <c r="B233" s="171" t="s">
        <v>7107</v>
      </c>
      <c r="C233" s="17">
        <v>0.35</v>
      </c>
      <c r="D233" s="181">
        <v>30</v>
      </c>
      <c r="E233" s="135">
        <f t="shared" si="3"/>
        <v>19.5</v>
      </c>
    </row>
    <row r="234" spans="1:5">
      <c r="A234" s="167" t="s">
        <v>6587</v>
      </c>
      <c r="B234" s="171" t="s">
        <v>7108</v>
      </c>
      <c r="C234" s="17">
        <v>0.35</v>
      </c>
      <c r="D234" s="181">
        <v>23</v>
      </c>
      <c r="E234" s="135">
        <f t="shared" si="3"/>
        <v>14.950000000000001</v>
      </c>
    </row>
    <row r="235" spans="1:5">
      <c r="A235" s="167" t="s">
        <v>6588</v>
      </c>
      <c r="B235" s="171" t="s">
        <v>7109</v>
      </c>
      <c r="C235" s="17">
        <v>0.35</v>
      </c>
      <c r="D235" s="181">
        <v>26</v>
      </c>
      <c r="E235" s="135">
        <f t="shared" si="3"/>
        <v>16.900000000000002</v>
      </c>
    </row>
    <row r="236" spans="1:5">
      <c r="A236" s="167" t="s">
        <v>6589</v>
      </c>
      <c r="B236" s="171" t="s">
        <v>7110</v>
      </c>
      <c r="C236" s="17">
        <v>0.35</v>
      </c>
      <c r="D236" s="181">
        <v>199</v>
      </c>
      <c r="E236" s="135">
        <f t="shared" si="3"/>
        <v>129.35</v>
      </c>
    </row>
    <row r="237" spans="1:5">
      <c r="A237" s="167" t="s">
        <v>6590</v>
      </c>
      <c r="B237" s="171" t="s">
        <v>7111</v>
      </c>
      <c r="C237" s="17">
        <v>0.35</v>
      </c>
      <c r="D237" s="181">
        <v>70</v>
      </c>
      <c r="E237" s="135">
        <f t="shared" si="3"/>
        <v>45.5</v>
      </c>
    </row>
    <row r="238" spans="1:5">
      <c r="A238" s="167" t="s">
        <v>6591</v>
      </c>
      <c r="B238" s="171" t="s">
        <v>7112</v>
      </c>
      <c r="C238" s="17">
        <v>0.35</v>
      </c>
      <c r="D238" s="181">
        <v>37</v>
      </c>
      <c r="E238" s="135">
        <f t="shared" si="3"/>
        <v>24.05</v>
      </c>
    </row>
    <row r="239" spans="1:5">
      <c r="A239" s="167" t="s">
        <v>6592</v>
      </c>
      <c r="B239" s="171" t="s">
        <v>7113</v>
      </c>
      <c r="C239" s="17">
        <v>0.35</v>
      </c>
      <c r="D239" s="181">
        <v>105</v>
      </c>
      <c r="E239" s="135">
        <f t="shared" si="3"/>
        <v>68.25</v>
      </c>
    </row>
    <row r="240" spans="1:5">
      <c r="A240" s="167" t="s">
        <v>6593</v>
      </c>
      <c r="B240" s="171" t="s">
        <v>7114</v>
      </c>
      <c r="C240" s="17">
        <v>0.35</v>
      </c>
      <c r="D240" s="181">
        <v>49</v>
      </c>
      <c r="E240" s="135">
        <f t="shared" si="3"/>
        <v>31.85</v>
      </c>
    </row>
    <row r="241" spans="1:5">
      <c r="A241" s="167" t="s">
        <v>6594</v>
      </c>
      <c r="B241" s="171" t="s">
        <v>7115</v>
      </c>
      <c r="C241" s="17">
        <v>0.35</v>
      </c>
      <c r="D241" s="181">
        <v>133</v>
      </c>
      <c r="E241" s="135">
        <f t="shared" si="3"/>
        <v>86.45</v>
      </c>
    </row>
    <row r="242" spans="1:5">
      <c r="A242" s="167" t="s">
        <v>6595</v>
      </c>
      <c r="B242" s="171" t="s">
        <v>7115</v>
      </c>
      <c r="C242" s="17">
        <v>0.35</v>
      </c>
      <c r="D242" s="181">
        <v>124</v>
      </c>
      <c r="E242" s="135">
        <f t="shared" si="3"/>
        <v>80.600000000000009</v>
      </c>
    </row>
    <row r="243" spans="1:5">
      <c r="A243" s="167" t="s">
        <v>6596</v>
      </c>
      <c r="B243" s="171" t="s">
        <v>7116</v>
      </c>
      <c r="C243" s="17">
        <v>0.35</v>
      </c>
      <c r="D243" s="181">
        <v>125</v>
      </c>
      <c r="E243" s="135">
        <f t="shared" si="3"/>
        <v>81.25</v>
      </c>
    </row>
    <row r="244" spans="1:5">
      <c r="A244" s="167" t="s">
        <v>6597</v>
      </c>
      <c r="B244" s="171" t="s">
        <v>7117</v>
      </c>
      <c r="C244" s="17">
        <v>0.35</v>
      </c>
      <c r="D244" s="181">
        <v>89</v>
      </c>
      <c r="E244" s="135">
        <f t="shared" si="3"/>
        <v>57.85</v>
      </c>
    </row>
    <row r="245" spans="1:5">
      <c r="A245" s="167" t="s">
        <v>6598</v>
      </c>
      <c r="B245" s="171" t="s">
        <v>7118</v>
      </c>
      <c r="C245" s="17">
        <v>0.35</v>
      </c>
      <c r="D245" s="181">
        <v>89</v>
      </c>
      <c r="E245" s="135">
        <f t="shared" si="3"/>
        <v>57.85</v>
      </c>
    </row>
    <row r="246" spans="1:5">
      <c r="A246" s="167" t="s">
        <v>6599</v>
      </c>
      <c r="B246" s="171" t="s">
        <v>7119</v>
      </c>
      <c r="C246" s="17">
        <v>0.35</v>
      </c>
      <c r="D246" s="181">
        <v>179</v>
      </c>
      <c r="E246" s="135">
        <f t="shared" si="3"/>
        <v>116.35000000000001</v>
      </c>
    </row>
    <row r="247" spans="1:5">
      <c r="A247" s="167" t="s">
        <v>6600</v>
      </c>
      <c r="B247" s="171" t="s">
        <v>7120</v>
      </c>
      <c r="C247" s="17">
        <v>0.35</v>
      </c>
      <c r="D247" s="181">
        <v>449</v>
      </c>
      <c r="E247" s="135">
        <f t="shared" si="3"/>
        <v>291.85000000000002</v>
      </c>
    </row>
    <row r="248" spans="1:5">
      <c r="A248" s="167" t="s">
        <v>6601</v>
      </c>
      <c r="B248" s="171" t="s">
        <v>7120</v>
      </c>
      <c r="C248" s="17">
        <v>0.35</v>
      </c>
      <c r="D248" s="181">
        <v>449</v>
      </c>
      <c r="E248" s="135">
        <f t="shared" si="3"/>
        <v>291.85000000000002</v>
      </c>
    </row>
    <row r="249" spans="1:5">
      <c r="A249" s="167" t="s">
        <v>6602</v>
      </c>
      <c r="B249" s="171" t="s">
        <v>7120</v>
      </c>
      <c r="C249" s="17">
        <v>0.35</v>
      </c>
      <c r="D249" s="181">
        <v>449</v>
      </c>
      <c r="E249" s="135">
        <f t="shared" si="3"/>
        <v>291.85000000000002</v>
      </c>
    </row>
    <row r="250" spans="1:5">
      <c r="A250" s="167" t="s">
        <v>6603</v>
      </c>
      <c r="B250" s="171" t="s">
        <v>7120</v>
      </c>
      <c r="C250" s="17">
        <v>0.35</v>
      </c>
      <c r="D250" s="181">
        <v>449</v>
      </c>
      <c r="E250" s="135">
        <f t="shared" ref="E250:E313" si="4">SUM(D250*0.65)</f>
        <v>291.85000000000002</v>
      </c>
    </row>
    <row r="251" spans="1:5">
      <c r="A251" s="167" t="s">
        <v>6604</v>
      </c>
      <c r="B251" s="171" t="s">
        <v>7121</v>
      </c>
      <c r="C251" s="17">
        <v>0.35</v>
      </c>
      <c r="D251" s="181">
        <v>449</v>
      </c>
      <c r="E251" s="135">
        <f t="shared" si="4"/>
        <v>291.85000000000002</v>
      </c>
    </row>
    <row r="252" spans="1:5">
      <c r="A252" s="167" t="s">
        <v>6605</v>
      </c>
      <c r="B252" s="171" t="s">
        <v>7121</v>
      </c>
      <c r="C252" s="17">
        <v>0.35</v>
      </c>
      <c r="D252" s="181">
        <v>449</v>
      </c>
      <c r="E252" s="135">
        <f t="shared" si="4"/>
        <v>291.85000000000002</v>
      </c>
    </row>
    <row r="253" spans="1:5">
      <c r="A253" s="167" t="s">
        <v>6606</v>
      </c>
      <c r="B253" s="171" t="s">
        <v>7121</v>
      </c>
      <c r="C253" s="17">
        <v>0.35</v>
      </c>
      <c r="D253" s="181">
        <v>449</v>
      </c>
      <c r="E253" s="135">
        <f t="shared" si="4"/>
        <v>291.85000000000002</v>
      </c>
    </row>
    <row r="254" spans="1:5">
      <c r="A254" s="167" t="s">
        <v>6607</v>
      </c>
      <c r="B254" s="171" t="s">
        <v>7121</v>
      </c>
      <c r="C254" s="17">
        <v>0.35</v>
      </c>
      <c r="D254" s="181">
        <v>449</v>
      </c>
      <c r="E254" s="135">
        <f t="shared" si="4"/>
        <v>291.85000000000002</v>
      </c>
    </row>
    <row r="255" spans="1:5">
      <c r="A255" s="167" t="s">
        <v>6608</v>
      </c>
      <c r="B255" s="171" t="s">
        <v>7122</v>
      </c>
      <c r="C255" s="17">
        <v>0.35</v>
      </c>
      <c r="D255" s="181">
        <v>69</v>
      </c>
      <c r="E255" s="135">
        <f t="shared" si="4"/>
        <v>44.85</v>
      </c>
    </row>
    <row r="256" spans="1:5">
      <c r="A256" s="167" t="s">
        <v>6609</v>
      </c>
      <c r="B256" s="171" t="s">
        <v>7123</v>
      </c>
      <c r="C256" s="17">
        <v>0.35</v>
      </c>
      <c r="D256" s="181">
        <v>99</v>
      </c>
      <c r="E256" s="135">
        <f t="shared" si="4"/>
        <v>64.350000000000009</v>
      </c>
    </row>
    <row r="257" spans="1:5">
      <c r="A257" s="167" t="s">
        <v>6610</v>
      </c>
      <c r="B257" s="171" t="s">
        <v>7124</v>
      </c>
      <c r="C257" s="17">
        <v>0.35</v>
      </c>
      <c r="D257" s="181">
        <v>69</v>
      </c>
      <c r="E257" s="135">
        <f t="shared" si="4"/>
        <v>44.85</v>
      </c>
    </row>
    <row r="258" spans="1:5">
      <c r="A258" s="167" t="s">
        <v>6611</v>
      </c>
      <c r="B258" s="171" t="s">
        <v>7125</v>
      </c>
      <c r="C258" s="17">
        <v>0.35</v>
      </c>
      <c r="D258" s="181">
        <v>69</v>
      </c>
      <c r="E258" s="135">
        <f t="shared" si="4"/>
        <v>44.85</v>
      </c>
    </row>
    <row r="259" spans="1:5">
      <c r="A259" s="167" t="s">
        <v>6612</v>
      </c>
      <c r="B259" s="171" t="s">
        <v>7126</v>
      </c>
      <c r="C259" s="17">
        <v>0.35</v>
      </c>
      <c r="D259" s="181">
        <v>69</v>
      </c>
      <c r="E259" s="135">
        <f t="shared" si="4"/>
        <v>44.85</v>
      </c>
    </row>
    <row r="260" spans="1:5">
      <c r="A260" s="167" t="s">
        <v>6613</v>
      </c>
      <c r="B260" s="171" t="s">
        <v>7127</v>
      </c>
      <c r="C260" s="17">
        <v>0.35</v>
      </c>
      <c r="D260" s="181">
        <v>69</v>
      </c>
      <c r="E260" s="135">
        <f t="shared" si="4"/>
        <v>44.85</v>
      </c>
    </row>
    <row r="261" spans="1:5">
      <c r="A261" s="167" t="s">
        <v>6614</v>
      </c>
      <c r="B261" s="171" t="s">
        <v>7128</v>
      </c>
      <c r="C261" s="17">
        <v>0.35</v>
      </c>
      <c r="D261" s="181">
        <v>69</v>
      </c>
      <c r="E261" s="135">
        <f t="shared" si="4"/>
        <v>44.85</v>
      </c>
    </row>
    <row r="262" spans="1:5">
      <c r="A262" s="167" t="s">
        <v>6615</v>
      </c>
      <c r="B262" s="171" t="s">
        <v>7129</v>
      </c>
      <c r="C262" s="17">
        <v>0.35</v>
      </c>
      <c r="D262" s="181">
        <v>99</v>
      </c>
      <c r="E262" s="135">
        <f t="shared" si="4"/>
        <v>64.350000000000009</v>
      </c>
    </row>
    <row r="263" spans="1:5">
      <c r="A263" s="167" t="s">
        <v>6616</v>
      </c>
      <c r="B263" s="171" t="s">
        <v>7130</v>
      </c>
      <c r="C263" s="17">
        <v>0.35</v>
      </c>
      <c r="D263" s="181">
        <v>75</v>
      </c>
      <c r="E263" s="135">
        <f t="shared" si="4"/>
        <v>48.75</v>
      </c>
    </row>
    <row r="264" spans="1:5">
      <c r="A264" s="167" t="s">
        <v>6617</v>
      </c>
      <c r="B264" s="171" t="s">
        <v>7131</v>
      </c>
      <c r="C264" s="17">
        <v>0.35</v>
      </c>
      <c r="D264" s="181">
        <v>48</v>
      </c>
      <c r="E264" s="135">
        <f t="shared" si="4"/>
        <v>31.200000000000003</v>
      </c>
    </row>
    <row r="265" spans="1:5">
      <c r="A265" s="167" t="s">
        <v>6618</v>
      </c>
      <c r="B265" s="171" t="s">
        <v>7132</v>
      </c>
      <c r="C265" s="17">
        <v>0.35</v>
      </c>
      <c r="D265" s="181">
        <v>61</v>
      </c>
      <c r="E265" s="135">
        <f t="shared" si="4"/>
        <v>39.65</v>
      </c>
    </row>
    <row r="266" spans="1:5">
      <c r="A266" s="167" t="s">
        <v>6619</v>
      </c>
      <c r="B266" s="171" t="s">
        <v>7133</v>
      </c>
      <c r="C266" s="17">
        <v>0.35</v>
      </c>
      <c r="D266" s="181">
        <v>74</v>
      </c>
      <c r="E266" s="135">
        <f t="shared" si="4"/>
        <v>48.1</v>
      </c>
    </row>
    <row r="267" spans="1:5">
      <c r="A267" s="167" t="s">
        <v>6620</v>
      </c>
      <c r="B267" s="171" t="s">
        <v>7134</v>
      </c>
      <c r="C267" s="17">
        <v>0.35</v>
      </c>
      <c r="D267" s="181">
        <v>29</v>
      </c>
      <c r="E267" s="135">
        <f t="shared" si="4"/>
        <v>18.850000000000001</v>
      </c>
    </row>
    <row r="268" spans="1:5">
      <c r="A268" s="167" t="s">
        <v>6621</v>
      </c>
      <c r="B268" s="171" t="s">
        <v>7134</v>
      </c>
      <c r="C268" s="17">
        <v>0.35</v>
      </c>
      <c r="D268" s="181">
        <v>29</v>
      </c>
      <c r="E268" s="135">
        <f t="shared" si="4"/>
        <v>18.850000000000001</v>
      </c>
    </row>
    <row r="269" spans="1:5">
      <c r="A269" s="167" t="s">
        <v>6622</v>
      </c>
      <c r="B269" s="171" t="s">
        <v>7135</v>
      </c>
      <c r="C269" s="17">
        <v>0.35</v>
      </c>
      <c r="D269" s="181">
        <v>75</v>
      </c>
      <c r="E269" s="135">
        <f t="shared" si="4"/>
        <v>48.75</v>
      </c>
    </row>
    <row r="270" spans="1:5">
      <c r="A270" s="167" t="s">
        <v>6623</v>
      </c>
      <c r="B270" s="171" t="s">
        <v>7136</v>
      </c>
      <c r="C270" s="17">
        <v>0.35</v>
      </c>
      <c r="D270" s="181">
        <v>95</v>
      </c>
      <c r="E270" s="135">
        <f t="shared" si="4"/>
        <v>61.75</v>
      </c>
    </row>
    <row r="271" spans="1:5">
      <c r="A271" s="167" t="s">
        <v>6624</v>
      </c>
      <c r="B271" s="171" t="s">
        <v>7137</v>
      </c>
      <c r="C271" s="17">
        <v>0.35</v>
      </c>
      <c r="D271" s="181">
        <v>199</v>
      </c>
      <c r="E271" s="135">
        <f t="shared" si="4"/>
        <v>129.35</v>
      </c>
    </row>
    <row r="272" spans="1:5">
      <c r="A272" s="167" t="s">
        <v>6625</v>
      </c>
      <c r="B272" s="171" t="s">
        <v>7138</v>
      </c>
      <c r="C272" s="17">
        <v>0.35</v>
      </c>
      <c r="D272" s="181">
        <v>129</v>
      </c>
      <c r="E272" s="135">
        <f t="shared" si="4"/>
        <v>83.850000000000009</v>
      </c>
    </row>
    <row r="273" spans="1:5" ht="25.5">
      <c r="A273" s="167" t="s">
        <v>6626</v>
      </c>
      <c r="B273" s="171" t="s">
        <v>7139</v>
      </c>
      <c r="C273" s="17">
        <v>0.35</v>
      </c>
      <c r="D273" s="181">
        <v>319</v>
      </c>
      <c r="E273" s="135">
        <f t="shared" si="4"/>
        <v>207.35</v>
      </c>
    </row>
    <row r="274" spans="1:5">
      <c r="A274" s="167" t="s">
        <v>6627</v>
      </c>
      <c r="B274" s="171" t="s">
        <v>7140</v>
      </c>
      <c r="C274" s="17">
        <v>0.35</v>
      </c>
      <c r="D274" s="181">
        <v>389</v>
      </c>
      <c r="E274" s="135">
        <f t="shared" si="4"/>
        <v>252.85000000000002</v>
      </c>
    </row>
    <row r="275" spans="1:5">
      <c r="A275" s="167" t="s">
        <v>6628</v>
      </c>
      <c r="B275" s="171" t="s">
        <v>7141</v>
      </c>
      <c r="C275" s="17">
        <v>0.35</v>
      </c>
      <c r="D275" s="181">
        <v>75</v>
      </c>
      <c r="E275" s="135">
        <f t="shared" si="4"/>
        <v>48.75</v>
      </c>
    </row>
    <row r="276" spans="1:5">
      <c r="A276" s="167" t="s">
        <v>6629</v>
      </c>
      <c r="B276" s="171" t="s">
        <v>7142</v>
      </c>
      <c r="C276" s="17">
        <v>0.35</v>
      </c>
      <c r="D276" s="181">
        <v>9</v>
      </c>
      <c r="E276" s="135">
        <f t="shared" si="4"/>
        <v>5.8500000000000005</v>
      </c>
    </row>
    <row r="277" spans="1:5">
      <c r="A277" s="167" t="s">
        <v>6630</v>
      </c>
      <c r="B277" s="171" t="s">
        <v>7143</v>
      </c>
      <c r="C277" s="17">
        <v>0.35</v>
      </c>
      <c r="D277" s="181">
        <v>75</v>
      </c>
      <c r="E277" s="135">
        <f t="shared" si="4"/>
        <v>48.75</v>
      </c>
    </row>
    <row r="278" spans="1:5">
      <c r="A278" s="167" t="s">
        <v>6631</v>
      </c>
      <c r="B278" s="171" t="s">
        <v>7144</v>
      </c>
      <c r="C278" s="17">
        <v>0.35</v>
      </c>
      <c r="D278" s="181">
        <v>43</v>
      </c>
      <c r="E278" s="135">
        <f t="shared" si="4"/>
        <v>27.95</v>
      </c>
    </row>
    <row r="279" spans="1:5" ht="25.5">
      <c r="A279" s="167" t="s">
        <v>6632</v>
      </c>
      <c r="B279" s="171" t="s">
        <v>7145</v>
      </c>
      <c r="C279" s="17">
        <v>0.35</v>
      </c>
      <c r="D279" s="181">
        <v>43</v>
      </c>
      <c r="E279" s="135">
        <f t="shared" si="4"/>
        <v>27.95</v>
      </c>
    </row>
    <row r="280" spans="1:5">
      <c r="A280" s="167" t="s">
        <v>6633</v>
      </c>
      <c r="B280" s="171" t="s">
        <v>7146</v>
      </c>
      <c r="C280" s="17">
        <v>0.35</v>
      </c>
      <c r="D280" s="181">
        <v>63</v>
      </c>
      <c r="E280" s="135">
        <f t="shared" si="4"/>
        <v>40.950000000000003</v>
      </c>
    </row>
    <row r="281" spans="1:5">
      <c r="A281" s="167" t="s">
        <v>6634</v>
      </c>
      <c r="B281" s="171" t="s">
        <v>7147</v>
      </c>
      <c r="C281" s="17">
        <v>0.35</v>
      </c>
      <c r="D281" s="181">
        <v>39</v>
      </c>
      <c r="E281" s="135">
        <f t="shared" si="4"/>
        <v>25.35</v>
      </c>
    </row>
    <row r="282" spans="1:5">
      <c r="A282" s="167" t="s">
        <v>6635</v>
      </c>
      <c r="B282" s="171" t="s">
        <v>7147</v>
      </c>
      <c r="C282" s="17">
        <v>0.35</v>
      </c>
      <c r="D282" s="181">
        <v>39</v>
      </c>
      <c r="E282" s="135">
        <f t="shared" si="4"/>
        <v>25.35</v>
      </c>
    </row>
    <row r="283" spans="1:5">
      <c r="A283" s="167" t="s">
        <v>6636</v>
      </c>
      <c r="B283" s="171" t="s">
        <v>7147</v>
      </c>
      <c r="C283" s="17">
        <v>0.35</v>
      </c>
      <c r="D283" s="181">
        <v>39</v>
      </c>
      <c r="E283" s="135">
        <f t="shared" si="4"/>
        <v>25.35</v>
      </c>
    </row>
    <row r="284" spans="1:5">
      <c r="A284" s="167" t="s">
        <v>6637</v>
      </c>
      <c r="B284" s="171" t="s">
        <v>7147</v>
      </c>
      <c r="C284" s="17">
        <v>0.35</v>
      </c>
      <c r="D284" s="181">
        <v>39</v>
      </c>
      <c r="E284" s="135">
        <f t="shared" si="4"/>
        <v>25.35</v>
      </c>
    </row>
    <row r="285" spans="1:5">
      <c r="A285" s="167" t="s">
        <v>6638</v>
      </c>
      <c r="B285" s="171" t="s">
        <v>7147</v>
      </c>
      <c r="C285" s="17">
        <v>0.35</v>
      </c>
      <c r="D285" s="181">
        <v>39</v>
      </c>
      <c r="E285" s="135">
        <f t="shared" si="4"/>
        <v>25.35</v>
      </c>
    </row>
    <row r="286" spans="1:5">
      <c r="A286" s="167" t="s">
        <v>6639</v>
      </c>
      <c r="B286" s="171" t="s">
        <v>7147</v>
      </c>
      <c r="C286" s="17">
        <v>0.35</v>
      </c>
      <c r="D286" s="181">
        <v>39</v>
      </c>
      <c r="E286" s="135">
        <f t="shared" si="4"/>
        <v>25.35</v>
      </c>
    </row>
    <row r="287" spans="1:5">
      <c r="A287" s="167" t="s">
        <v>6640</v>
      </c>
      <c r="B287" s="171" t="s">
        <v>7147</v>
      </c>
      <c r="C287" s="17">
        <v>0.35</v>
      </c>
      <c r="D287" s="181">
        <v>39</v>
      </c>
      <c r="E287" s="135">
        <f t="shared" si="4"/>
        <v>25.35</v>
      </c>
    </row>
    <row r="288" spans="1:5">
      <c r="A288" s="167" t="s">
        <v>6641</v>
      </c>
      <c r="B288" s="171" t="s">
        <v>7147</v>
      </c>
      <c r="C288" s="17">
        <v>0.35</v>
      </c>
      <c r="D288" s="181">
        <v>39</v>
      </c>
      <c r="E288" s="135">
        <f t="shared" si="4"/>
        <v>25.35</v>
      </c>
    </row>
    <row r="289" spans="1:5">
      <c r="A289" s="167" t="s">
        <v>6642</v>
      </c>
      <c r="B289" s="171" t="s">
        <v>7148</v>
      </c>
      <c r="C289" s="17">
        <v>0.35</v>
      </c>
      <c r="D289" s="181">
        <v>79</v>
      </c>
      <c r="E289" s="135">
        <f t="shared" si="4"/>
        <v>51.35</v>
      </c>
    </row>
    <row r="290" spans="1:5">
      <c r="A290" s="167" t="s">
        <v>6643</v>
      </c>
      <c r="B290" s="171" t="s">
        <v>7148</v>
      </c>
      <c r="C290" s="17">
        <v>0.35</v>
      </c>
      <c r="D290" s="181">
        <v>79</v>
      </c>
      <c r="E290" s="135">
        <f t="shared" si="4"/>
        <v>51.35</v>
      </c>
    </row>
    <row r="291" spans="1:5">
      <c r="A291" s="167" t="s">
        <v>6644</v>
      </c>
      <c r="B291" s="171" t="s">
        <v>7148</v>
      </c>
      <c r="C291" s="17">
        <v>0.35</v>
      </c>
      <c r="D291" s="181">
        <v>79</v>
      </c>
      <c r="E291" s="135">
        <f t="shared" si="4"/>
        <v>51.35</v>
      </c>
    </row>
    <row r="292" spans="1:5">
      <c r="A292" s="167" t="s">
        <v>6645</v>
      </c>
      <c r="B292" s="171" t="s">
        <v>7148</v>
      </c>
      <c r="C292" s="17">
        <v>0.35</v>
      </c>
      <c r="D292" s="181">
        <v>79</v>
      </c>
      <c r="E292" s="135">
        <f t="shared" si="4"/>
        <v>51.35</v>
      </c>
    </row>
    <row r="293" spans="1:5">
      <c r="A293" s="167" t="s">
        <v>6646</v>
      </c>
      <c r="B293" s="171" t="s">
        <v>7148</v>
      </c>
      <c r="C293" s="17">
        <v>0.35</v>
      </c>
      <c r="D293" s="181">
        <v>49</v>
      </c>
      <c r="E293" s="135">
        <f t="shared" si="4"/>
        <v>31.85</v>
      </c>
    </row>
    <row r="294" spans="1:5">
      <c r="A294" s="167" t="s">
        <v>6647</v>
      </c>
      <c r="B294" s="171" t="s">
        <v>7148</v>
      </c>
      <c r="C294" s="17">
        <v>0.35</v>
      </c>
      <c r="D294" s="181">
        <v>49</v>
      </c>
      <c r="E294" s="135">
        <f t="shared" si="4"/>
        <v>31.85</v>
      </c>
    </row>
    <row r="295" spans="1:5">
      <c r="A295" s="167" t="s">
        <v>6648</v>
      </c>
      <c r="B295" s="171" t="s">
        <v>7148</v>
      </c>
      <c r="C295" s="17">
        <v>0.35</v>
      </c>
      <c r="D295" s="181">
        <v>49</v>
      </c>
      <c r="E295" s="135">
        <f t="shared" si="4"/>
        <v>31.85</v>
      </c>
    </row>
    <row r="296" spans="1:5">
      <c r="A296" s="167" t="s">
        <v>6649</v>
      </c>
      <c r="B296" s="171" t="s">
        <v>7148</v>
      </c>
      <c r="C296" s="17">
        <v>0.35</v>
      </c>
      <c r="D296" s="181">
        <v>49</v>
      </c>
      <c r="E296" s="135">
        <f t="shared" si="4"/>
        <v>31.85</v>
      </c>
    </row>
    <row r="297" spans="1:5" ht="51">
      <c r="A297" s="167" t="s">
        <v>6650</v>
      </c>
      <c r="B297" s="171" t="s">
        <v>7149</v>
      </c>
      <c r="C297" s="17">
        <v>0.35</v>
      </c>
      <c r="D297" s="181">
        <v>1249</v>
      </c>
      <c r="E297" s="135">
        <f t="shared" si="4"/>
        <v>811.85</v>
      </c>
    </row>
    <row r="298" spans="1:5" ht="51">
      <c r="A298" s="167" t="s">
        <v>6651</v>
      </c>
      <c r="B298" s="171" t="s">
        <v>7149</v>
      </c>
      <c r="C298" s="17">
        <v>0.35</v>
      </c>
      <c r="D298" s="181">
        <v>1249</v>
      </c>
      <c r="E298" s="135">
        <f t="shared" si="4"/>
        <v>811.85</v>
      </c>
    </row>
    <row r="299" spans="1:5" ht="51">
      <c r="A299" s="167" t="s">
        <v>6652</v>
      </c>
      <c r="B299" s="171" t="s">
        <v>7149</v>
      </c>
      <c r="C299" s="17">
        <v>0.35</v>
      </c>
      <c r="D299" s="181">
        <v>1249</v>
      </c>
      <c r="E299" s="135">
        <f t="shared" si="4"/>
        <v>811.85</v>
      </c>
    </row>
    <row r="300" spans="1:5" ht="51">
      <c r="A300" s="167" t="s">
        <v>6653</v>
      </c>
      <c r="B300" s="171" t="s">
        <v>7149</v>
      </c>
      <c r="C300" s="17">
        <v>0.35</v>
      </c>
      <c r="D300" s="181">
        <v>1249</v>
      </c>
      <c r="E300" s="135">
        <f t="shared" si="4"/>
        <v>811.85</v>
      </c>
    </row>
    <row r="301" spans="1:5" ht="51">
      <c r="A301" s="167" t="s">
        <v>6654</v>
      </c>
      <c r="B301" s="171" t="s">
        <v>7149</v>
      </c>
      <c r="C301" s="17">
        <v>0.35</v>
      </c>
      <c r="D301" s="181">
        <v>1249</v>
      </c>
      <c r="E301" s="135">
        <f t="shared" si="4"/>
        <v>811.85</v>
      </c>
    </row>
    <row r="302" spans="1:5" ht="51">
      <c r="A302" s="167" t="s">
        <v>6655</v>
      </c>
      <c r="B302" s="171" t="s">
        <v>7149</v>
      </c>
      <c r="C302" s="17">
        <v>0.35</v>
      </c>
      <c r="D302" s="181">
        <v>1249</v>
      </c>
      <c r="E302" s="135">
        <f t="shared" si="4"/>
        <v>811.85</v>
      </c>
    </row>
    <row r="303" spans="1:5" ht="51">
      <c r="A303" s="167" t="s">
        <v>6656</v>
      </c>
      <c r="B303" s="171" t="s">
        <v>7150</v>
      </c>
      <c r="C303" s="17">
        <v>0.35</v>
      </c>
      <c r="D303" s="181">
        <v>629</v>
      </c>
      <c r="E303" s="135">
        <f t="shared" si="4"/>
        <v>408.85</v>
      </c>
    </row>
    <row r="304" spans="1:5" ht="51">
      <c r="A304" s="167" t="s">
        <v>6657</v>
      </c>
      <c r="B304" s="171" t="s">
        <v>7150</v>
      </c>
      <c r="C304" s="17">
        <v>0.35</v>
      </c>
      <c r="D304" s="181">
        <v>629</v>
      </c>
      <c r="E304" s="135">
        <f t="shared" si="4"/>
        <v>408.85</v>
      </c>
    </row>
    <row r="305" spans="1:5" ht="51">
      <c r="A305" s="167" t="s">
        <v>6658</v>
      </c>
      <c r="B305" s="171" t="s">
        <v>7150</v>
      </c>
      <c r="C305" s="17">
        <v>0.35</v>
      </c>
      <c r="D305" s="181">
        <v>629</v>
      </c>
      <c r="E305" s="135">
        <f t="shared" si="4"/>
        <v>408.85</v>
      </c>
    </row>
    <row r="306" spans="1:5" ht="51">
      <c r="A306" s="167" t="s">
        <v>6659</v>
      </c>
      <c r="B306" s="171" t="s">
        <v>7150</v>
      </c>
      <c r="C306" s="17">
        <v>0.35</v>
      </c>
      <c r="D306" s="181">
        <v>629</v>
      </c>
      <c r="E306" s="135">
        <f t="shared" si="4"/>
        <v>408.85</v>
      </c>
    </row>
    <row r="307" spans="1:5" ht="51">
      <c r="A307" s="167" t="s">
        <v>6660</v>
      </c>
      <c r="B307" s="171" t="s">
        <v>7151</v>
      </c>
      <c r="C307" s="17">
        <v>0.35</v>
      </c>
      <c r="D307" s="181">
        <v>689</v>
      </c>
      <c r="E307" s="135">
        <f t="shared" si="4"/>
        <v>447.85</v>
      </c>
    </row>
    <row r="308" spans="1:5" ht="51">
      <c r="A308" s="167" t="s">
        <v>6661</v>
      </c>
      <c r="B308" s="171" t="s">
        <v>7151</v>
      </c>
      <c r="C308" s="17">
        <v>0.35</v>
      </c>
      <c r="D308" s="181">
        <v>689</v>
      </c>
      <c r="E308" s="135">
        <f t="shared" si="4"/>
        <v>447.85</v>
      </c>
    </row>
    <row r="309" spans="1:5" ht="51">
      <c r="A309" s="167" t="s">
        <v>6662</v>
      </c>
      <c r="B309" s="171" t="s">
        <v>7151</v>
      </c>
      <c r="C309" s="17">
        <v>0.35</v>
      </c>
      <c r="D309" s="181">
        <v>689</v>
      </c>
      <c r="E309" s="135">
        <f t="shared" si="4"/>
        <v>447.85</v>
      </c>
    </row>
    <row r="310" spans="1:5" ht="51">
      <c r="A310" s="167" t="s">
        <v>6663</v>
      </c>
      <c r="B310" s="171" t="s">
        <v>7151</v>
      </c>
      <c r="C310" s="17">
        <v>0.35</v>
      </c>
      <c r="D310" s="181">
        <v>689</v>
      </c>
      <c r="E310" s="135">
        <f t="shared" si="4"/>
        <v>447.85</v>
      </c>
    </row>
    <row r="311" spans="1:5" ht="51">
      <c r="A311" s="167" t="s">
        <v>6664</v>
      </c>
      <c r="B311" s="171" t="s">
        <v>7151</v>
      </c>
      <c r="C311" s="17">
        <v>0.35</v>
      </c>
      <c r="D311" s="181">
        <v>689</v>
      </c>
      <c r="E311" s="135">
        <f t="shared" si="4"/>
        <v>447.85</v>
      </c>
    </row>
    <row r="312" spans="1:5" ht="51">
      <c r="A312" s="167" t="s">
        <v>6665</v>
      </c>
      <c r="B312" s="171" t="s">
        <v>7151</v>
      </c>
      <c r="C312" s="17">
        <v>0.35</v>
      </c>
      <c r="D312" s="181">
        <v>689</v>
      </c>
      <c r="E312" s="135">
        <f t="shared" si="4"/>
        <v>447.85</v>
      </c>
    </row>
    <row r="313" spans="1:5" ht="51">
      <c r="A313" s="167" t="s">
        <v>6666</v>
      </c>
      <c r="B313" s="171" t="s">
        <v>7151</v>
      </c>
      <c r="C313" s="17">
        <v>0.35</v>
      </c>
      <c r="D313" s="181">
        <v>689</v>
      </c>
      <c r="E313" s="135">
        <f t="shared" si="4"/>
        <v>447.85</v>
      </c>
    </row>
    <row r="314" spans="1:5">
      <c r="A314" s="167" t="s">
        <v>6667</v>
      </c>
      <c r="B314" s="171" t="s">
        <v>7152</v>
      </c>
      <c r="C314" s="17">
        <v>0.35</v>
      </c>
      <c r="D314" s="181">
        <v>174</v>
      </c>
      <c r="E314" s="135">
        <f t="shared" ref="E314:E377" si="5">SUM(D314*0.65)</f>
        <v>113.10000000000001</v>
      </c>
    </row>
    <row r="315" spans="1:5">
      <c r="A315" s="167" t="s">
        <v>6668</v>
      </c>
      <c r="B315" s="171" t="s">
        <v>7153</v>
      </c>
      <c r="C315" s="17">
        <v>0.35</v>
      </c>
      <c r="D315" s="181">
        <v>79</v>
      </c>
      <c r="E315" s="135">
        <f t="shared" si="5"/>
        <v>51.35</v>
      </c>
    </row>
    <row r="316" spans="1:5">
      <c r="A316" s="167" t="s">
        <v>6669</v>
      </c>
      <c r="B316" s="171" t="s">
        <v>7154</v>
      </c>
      <c r="C316" s="17">
        <v>0.35</v>
      </c>
      <c r="D316" s="181">
        <v>48</v>
      </c>
      <c r="E316" s="135">
        <f t="shared" si="5"/>
        <v>31.200000000000003</v>
      </c>
    </row>
    <row r="317" spans="1:5">
      <c r="A317" s="167" t="s">
        <v>6670</v>
      </c>
      <c r="B317" s="171" t="s">
        <v>7116</v>
      </c>
      <c r="C317" s="17">
        <v>0.35</v>
      </c>
      <c r="D317" s="181">
        <v>109</v>
      </c>
      <c r="E317" s="135">
        <f t="shared" si="5"/>
        <v>70.850000000000009</v>
      </c>
    </row>
    <row r="318" spans="1:5">
      <c r="A318" s="167" t="s">
        <v>6671</v>
      </c>
      <c r="B318" s="171" t="s">
        <v>7155</v>
      </c>
      <c r="C318" s="17">
        <v>0.35</v>
      </c>
      <c r="D318" s="181">
        <v>119</v>
      </c>
      <c r="E318" s="135">
        <f t="shared" si="5"/>
        <v>77.350000000000009</v>
      </c>
    </row>
    <row r="319" spans="1:5">
      <c r="A319" s="167" t="s">
        <v>6672</v>
      </c>
      <c r="B319" s="171" t="s">
        <v>7156</v>
      </c>
      <c r="C319" s="17">
        <v>0.35</v>
      </c>
      <c r="D319" s="181">
        <v>129</v>
      </c>
      <c r="E319" s="135">
        <f t="shared" si="5"/>
        <v>83.850000000000009</v>
      </c>
    </row>
    <row r="320" spans="1:5" ht="25.5">
      <c r="A320" s="167" t="s">
        <v>6673</v>
      </c>
      <c r="B320" s="171" t="s">
        <v>7157</v>
      </c>
      <c r="C320" s="17">
        <v>0.35</v>
      </c>
      <c r="D320" s="181">
        <v>319</v>
      </c>
      <c r="E320" s="135">
        <f t="shared" si="5"/>
        <v>207.35</v>
      </c>
    </row>
    <row r="321" spans="1:5">
      <c r="A321" s="167" t="s">
        <v>6674</v>
      </c>
      <c r="B321" s="171" t="s">
        <v>7158</v>
      </c>
      <c r="C321" s="17">
        <v>0.35</v>
      </c>
      <c r="D321" s="181">
        <v>59</v>
      </c>
      <c r="E321" s="135">
        <f t="shared" si="5"/>
        <v>38.35</v>
      </c>
    </row>
    <row r="322" spans="1:5">
      <c r="A322" s="167" t="s">
        <v>6675</v>
      </c>
      <c r="B322" s="171" t="s">
        <v>7159</v>
      </c>
      <c r="C322" s="17">
        <v>0.35</v>
      </c>
      <c r="D322" s="181">
        <v>61</v>
      </c>
      <c r="E322" s="135">
        <f t="shared" si="5"/>
        <v>39.65</v>
      </c>
    </row>
    <row r="323" spans="1:5">
      <c r="A323" s="167" t="s">
        <v>6676</v>
      </c>
      <c r="B323" s="171" t="s">
        <v>7160</v>
      </c>
      <c r="C323" s="17">
        <v>0.35</v>
      </c>
      <c r="D323" s="181">
        <v>49</v>
      </c>
      <c r="E323" s="135">
        <f t="shared" si="5"/>
        <v>31.85</v>
      </c>
    </row>
    <row r="324" spans="1:5">
      <c r="A324" s="167" t="s">
        <v>6677</v>
      </c>
      <c r="B324" s="171" t="s">
        <v>7161</v>
      </c>
      <c r="C324" s="17">
        <v>0.35</v>
      </c>
      <c r="D324" s="181">
        <v>89</v>
      </c>
      <c r="E324" s="135">
        <f t="shared" si="5"/>
        <v>57.85</v>
      </c>
    </row>
    <row r="325" spans="1:5">
      <c r="A325" s="167" t="s">
        <v>6678</v>
      </c>
      <c r="B325" s="171" t="s">
        <v>7162</v>
      </c>
      <c r="C325" s="17">
        <v>0.35</v>
      </c>
      <c r="D325" s="181">
        <v>28</v>
      </c>
      <c r="E325" s="135">
        <f t="shared" si="5"/>
        <v>18.2</v>
      </c>
    </row>
    <row r="326" spans="1:5">
      <c r="A326" s="167" t="s">
        <v>6679</v>
      </c>
      <c r="B326" s="171" t="s">
        <v>7163</v>
      </c>
      <c r="C326" s="17">
        <v>0.35</v>
      </c>
      <c r="D326" s="181">
        <v>28</v>
      </c>
      <c r="E326" s="135">
        <f t="shared" si="5"/>
        <v>18.2</v>
      </c>
    </row>
    <row r="327" spans="1:5">
      <c r="A327" s="167" t="s">
        <v>6680</v>
      </c>
      <c r="B327" s="171" t="s">
        <v>7164</v>
      </c>
      <c r="C327" s="17">
        <v>0.35</v>
      </c>
      <c r="D327" s="181">
        <v>35</v>
      </c>
      <c r="E327" s="135">
        <f t="shared" si="5"/>
        <v>22.75</v>
      </c>
    </row>
    <row r="328" spans="1:5">
      <c r="A328" s="167" t="s">
        <v>6681</v>
      </c>
      <c r="B328" s="171" t="s">
        <v>7165</v>
      </c>
      <c r="C328" s="17">
        <v>0.35</v>
      </c>
      <c r="D328" s="181">
        <v>36</v>
      </c>
      <c r="E328" s="135">
        <f t="shared" si="5"/>
        <v>23.400000000000002</v>
      </c>
    </row>
    <row r="329" spans="1:5">
      <c r="A329" s="167" t="s">
        <v>6682</v>
      </c>
      <c r="B329" s="171" t="s">
        <v>7166</v>
      </c>
      <c r="C329" s="17">
        <v>0.35</v>
      </c>
      <c r="D329" s="181">
        <v>19</v>
      </c>
      <c r="E329" s="135">
        <f t="shared" si="5"/>
        <v>12.35</v>
      </c>
    </row>
    <row r="330" spans="1:5">
      <c r="A330" s="167" t="s">
        <v>6683</v>
      </c>
      <c r="B330" s="171" t="s">
        <v>7167</v>
      </c>
      <c r="C330" s="17">
        <v>0.35</v>
      </c>
      <c r="D330" s="181">
        <v>289</v>
      </c>
      <c r="E330" s="135">
        <f t="shared" si="5"/>
        <v>187.85</v>
      </c>
    </row>
    <row r="331" spans="1:5" ht="25.5">
      <c r="A331" s="167" t="s">
        <v>6684</v>
      </c>
      <c r="B331" s="171" t="s">
        <v>7168</v>
      </c>
      <c r="C331" s="17">
        <v>0.35</v>
      </c>
      <c r="D331" s="181">
        <v>159</v>
      </c>
      <c r="E331" s="135">
        <f t="shared" si="5"/>
        <v>103.35000000000001</v>
      </c>
    </row>
    <row r="332" spans="1:5">
      <c r="A332" s="167" t="s">
        <v>6685</v>
      </c>
      <c r="B332" s="171" t="s">
        <v>7169</v>
      </c>
      <c r="C332" s="17">
        <v>0.35</v>
      </c>
      <c r="D332" s="181">
        <v>209</v>
      </c>
      <c r="E332" s="135">
        <f t="shared" si="5"/>
        <v>135.85</v>
      </c>
    </row>
    <row r="333" spans="1:5" ht="38.25">
      <c r="A333" s="167" t="s">
        <v>6686</v>
      </c>
      <c r="B333" s="171" t="s">
        <v>7170</v>
      </c>
      <c r="C333" s="17">
        <v>0.35</v>
      </c>
      <c r="D333" s="181">
        <v>249</v>
      </c>
      <c r="E333" s="135">
        <f t="shared" si="5"/>
        <v>161.85</v>
      </c>
    </row>
    <row r="334" spans="1:5">
      <c r="A334" s="167" t="s">
        <v>6687</v>
      </c>
      <c r="B334" s="171" t="s">
        <v>7171</v>
      </c>
      <c r="C334" s="17">
        <v>0.35</v>
      </c>
      <c r="D334" s="181">
        <v>229</v>
      </c>
      <c r="E334" s="135">
        <f t="shared" si="5"/>
        <v>148.85</v>
      </c>
    </row>
    <row r="335" spans="1:5" ht="38.25">
      <c r="A335" s="167" t="s">
        <v>6688</v>
      </c>
      <c r="B335" s="171" t="s">
        <v>7172</v>
      </c>
      <c r="C335" s="17">
        <v>0.35</v>
      </c>
      <c r="D335" s="181">
        <v>239</v>
      </c>
      <c r="E335" s="135">
        <f t="shared" si="5"/>
        <v>155.35</v>
      </c>
    </row>
    <row r="336" spans="1:5" ht="38.25">
      <c r="A336" s="167" t="s">
        <v>6689</v>
      </c>
      <c r="B336" s="171" t="s">
        <v>7173</v>
      </c>
      <c r="C336" s="17">
        <v>0.35</v>
      </c>
      <c r="D336" s="181">
        <v>319</v>
      </c>
      <c r="E336" s="135">
        <f t="shared" si="5"/>
        <v>207.35</v>
      </c>
    </row>
    <row r="337" spans="1:5" ht="38.25">
      <c r="A337" s="167" t="s">
        <v>6690</v>
      </c>
      <c r="B337" s="171" t="s">
        <v>7174</v>
      </c>
      <c r="C337" s="17">
        <v>0.35</v>
      </c>
      <c r="D337" s="181">
        <v>239</v>
      </c>
      <c r="E337" s="135">
        <f t="shared" si="5"/>
        <v>155.35</v>
      </c>
    </row>
    <row r="338" spans="1:5" ht="38.25">
      <c r="A338" s="167" t="s">
        <v>6691</v>
      </c>
      <c r="B338" s="171" t="s">
        <v>7175</v>
      </c>
      <c r="C338" s="17">
        <v>0.35</v>
      </c>
      <c r="D338" s="181">
        <v>309</v>
      </c>
      <c r="E338" s="135">
        <f t="shared" si="5"/>
        <v>200.85</v>
      </c>
    </row>
    <row r="339" spans="1:5" ht="38.25">
      <c r="A339" s="167" t="s">
        <v>6692</v>
      </c>
      <c r="B339" s="171" t="s">
        <v>7176</v>
      </c>
      <c r="C339" s="17">
        <v>0.35</v>
      </c>
      <c r="D339" s="181">
        <v>239</v>
      </c>
      <c r="E339" s="135">
        <f t="shared" si="5"/>
        <v>155.35</v>
      </c>
    </row>
    <row r="340" spans="1:5">
      <c r="A340" s="167" t="s">
        <v>6693</v>
      </c>
      <c r="B340" s="171" t="s">
        <v>7177</v>
      </c>
      <c r="C340" s="17">
        <v>0.35</v>
      </c>
      <c r="D340" s="181">
        <v>279</v>
      </c>
      <c r="E340" s="135">
        <f t="shared" si="5"/>
        <v>181.35</v>
      </c>
    </row>
    <row r="341" spans="1:5" ht="38.25">
      <c r="A341" s="167" t="s">
        <v>6694</v>
      </c>
      <c r="B341" s="171" t="s">
        <v>7178</v>
      </c>
      <c r="C341" s="17">
        <v>0.35</v>
      </c>
      <c r="D341" s="181">
        <v>229</v>
      </c>
      <c r="E341" s="135">
        <f t="shared" si="5"/>
        <v>148.85</v>
      </c>
    </row>
    <row r="342" spans="1:5">
      <c r="A342" s="167" t="s">
        <v>6695</v>
      </c>
      <c r="B342" s="171" t="s">
        <v>7179</v>
      </c>
      <c r="C342" s="17">
        <v>0.35</v>
      </c>
      <c r="D342" s="181">
        <v>439</v>
      </c>
      <c r="E342" s="135">
        <f t="shared" si="5"/>
        <v>285.35000000000002</v>
      </c>
    </row>
    <row r="343" spans="1:5" ht="25.5">
      <c r="A343" s="167" t="s">
        <v>6696</v>
      </c>
      <c r="B343" s="174" t="s">
        <v>7180</v>
      </c>
      <c r="C343" s="17">
        <v>0.35</v>
      </c>
      <c r="D343" s="184">
        <v>311</v>
      </c>
      <c r="E343" s="135">
        <f t="shared" si="5"/>
        <v>202.15</v>
      </c>
    </row>
    <row r="344" spans="1:5">
      <c r="A344" s="167" t="s">
        <v>6697</v>
      </c>
      <c r="B344" s="171" t="s">
        <v>7181</v>
      </c>
      <c r="C344" s="17">
        <v>0.35</v>
      </c>
      <c r="D344" s="181">
        <v>529</v>
      </c>
      <c r="E344" s="135">
        <f t="shared" si="5"/>
        <v>343.85</v>
      </c>
    </row>
    <row r="345" spans="1:5" ht="25.5">
      <c r="A345" s="167" t="s">
        <v>6698</v>
      </c>
      <c r="B345" s="171" t="s">
        <v>7182</v>
      </c>
      <c r="C345" s="17">
        <v>0.35</v>
      </c>
      <c r="D345" s="181">
        <v>529</v>
      </c>
      <c r="E345" s="135">
        <f t="shared" si="5"/>
        <v>343.85</v>
      </c>
    </row>
    <row r="346" spans="1:5">
      <c r="A346" s="167" t="s">
        <v>6699</v>
      </c>
      <c r="B346" s="171" t="s">
        <v>7183</v>
      </c>
      <c r="C346" s="17">
        <v>0.35</v>
      </c>
      <c r="D346" s="181">
        <v>559</v>
      </c>
      <c r="E346" s="135">
        <f t="shared" si="5"/>
        <v>363.35</v>
      </c>
    </row>
    <row r="347" spans="1:5" ht="38.25">
      <c r="A347" s="167" t="s">
        <v>6700</v>
      </c>
      <c r="B347" s="171" t="s">
        <v>7184</v>
      </c>
      <c r="C347" s="17">
        <v>0.35</v>
      </c>
      <c r="D347" s="181">
        <v>875</v>
      </c>
      <c r="E347" s="135">
        <f t="shared" si="5"/>
        <v>568.75</v>
      </c>
    </row>
    <row r="348" spans="1:5">
      <c r="A348" s="167" t="s">
        <v>6701</v>
      </c>
      <c r="B348" s="171" t="s">
        <v>7185</v>
      </c>
      <c r="C348" s="17">
        <v>0.35</v>
      </c>
      <c r="D348" s="181">
        <v>249</v>
      </c>
      <c r="E348" s="135">
        <f t="shared" si="5"/>
        <v>161.85</v>
      </c>
    </row>
    <row r="349" spans="1:5">
      <c r="A349" s="167" t="s">
        <v>6702</v>
      </c>
      <c r="B349" s="171" t="s">
        <v>7186</v>
      </c>
      <c r="C349" s="17">
        <v>0.35</v>
      </c>
      <c r="D349" s="181">
        <v>629</v>
      </c>
      <c r="E349" s="135">
        <f t="shared" si="5"/>
        <v>408.85</v>
      </c>
    </row>
    <row r="350" spans="1:5">
      <c r="A350" s="167" t="s">
        <v>6703</v>
      </c>
      <c r="B350" s="171" t="s">
        <v>7187</v>
      </c>
      <c r="C350" s="17">
        <v>0.35</v>
      </c>
      <c r="D350" s="181">
        <v>249</v>
      </c>
      <c r="E350" s="135">
        <f t="shared" si="5"/>
        <v>161.85</v>
      </c>
    </row>
    <row r="351" spans="1:5" ht="25.5">
      <c r="A351" s="167" t="s">
        <v>6704</v>
      </c>
      <c r="B351" s="171" t="s">
        <v>7188</v>
      </c>
      <c r="C351" s="17">
        <v>0.35</v>
      </c>
      <c r="D351" s="181">
        <v>129</v>
      </c>
      <c r="E351" s="135">
        <f t="shared" si="5"/>
        <v>83.850000000000009</v>
      </c>
    </row>
    <row r="352" spans="1:5">
      <c r="A352" s="167" t="s">
        <v>6705</v>
      </c>
      <c r="B352" s="171" t="s">
        <v>7189</v>
      </c>
      <c r="C352" s="17">
        <v>0.35</v>
      </c>
      <c r="D352" s="181">
        <v>129</v>
      </c>
      <c r="E352" s="135">
        <f t="shared" si="5"/>
        <v>83.850000000000009</v>
      </c>
    </row>
    <row r="353" spans="1:5">
      <c r="A353" s="167" t="s">
        <v>6706</v>
      </c>
      <c r="B353" s="171" t="s">
        <v>7190</v>
      </c>
      <c r="C353" s="17">
        <v>0.35</v>
      </c>
      <c r="D353" s="181">
        <v>149</v>
      </c>
      <c r="E353" s="135">
        <f t="shared" si="5"/>
        <v>96.850000000000009</v>
      </c>
    </row>
    <row r="354" spans="1:5">
      <c r="A354" s="167" t="s">
        <v>6707</v>
      </c>
      <c r="B354" s="171" t="s">
        <v>7191</v>
      </c>
      <c r="C354" s="17">
        <v>0.35</v>
      </c>
      <c r="D354" s="181">
        <v>129</v>
      </c>
      <c r="E354" s="135">
        <f t="shared" si="5"/>
        <v>83.850000000000009</v>
      </c>
    </row>
    <row r="355" spans="1:5">
      <c r="A355" s="167" t="s">
        <v>6708</v>
      </c>
      <c r="B355" s="171" t="s">
        <v>7192</v>
      </c>
      <c r="C355" s="17">
        <v>0.35</v>
      </c>
      <c r="D355" s="181">
        <v>139</v>
      </c>
      <c r="E355" s="135">
        <f t="shared" si="5"/>
        <v>90.350000000000009</v>
      </c>
    </row>
    <row r="356" spans="1:5" ht="38.25">
      <c r="A356" s="167" t="s">
        <v>6709</v>
      </c>
      <c r="B356" s="171" t="s">
        <v>7193</v>
      </c>
      <c r="C356" s="17">
        <v>0.35</v>
      </c>
      <c r="D356" s="181">
        <v>119</v>
      </c>
      <c r="E356" s="135">
        <f t="shared" si="5"/>
        <v>77.350000000000009</v>
      </c>
    </row>
    <row r="357" spans="1:5">
      <c r="A357" s="167" t="s">
        <v>6710</v>
      </c>
      <c r="B357" s="171" t="s">
        <v>7194</v>
      </c>
      <c r="C357" s="17">
        <v>0.35</v>
      </c>
      <c r="D357" s="181">
        <v>139</v>
      </c>
      <c r="E357" s="135">
        <f t="shared" si="5"/>
        <v>90.350000000000009</v>
      </c>
    </row>
    <row r="358" spans="1:5">
      <c r="A358" s="167" t="s">
        <v>6711</v>
      </c>
      <c r="B358" s="171" t="s">
        <v>7195</v>
      </c>
      <c r="C358" s="17">
        <v>0.35</v>
      </c>
      <c r="D358" s="181">
        <v>229</v>
      </c>
      <c r="E358" s="135">
        <f t="shared" si="5"/>
        <v>148.85</v>
      </c>
    </row>
    <row r="359" spans="1:5">
      <c r="A359" s="167" t="s">
        <v>6712</v>
      </c>
      <c r="B359" s="171" t="s">
        <v>7196</v>
      </c>
      <c r="C359" s="17">
        <v>0.35</v>
      </c>
      <c r="D359" s="181">
        <v>239</v>
      </c>
      <c r="E359" s="135">
        <f t="shared" si="5"/>
        <v>155.35</v>
      </c>
    </row>
    <row r="360" spans="1:5" ht="25.5">
      <c r="A360" s="167" t="s">
        <v>6713</v>
      </c>
      <c r="B360" s="171" t="s">
        <v>7197</v>
      </c>
      <c r="C360" s="17">
        <v>0.35</v>
      </c>
      <c r="D360" s="181">
        <v>1118</v>
      </c>
      <c r="E360" s="135">
        <f t="shared" si="5"/>
        <v>726.7</v>
      </c>
    </row>
    <row r="361" spans="1:5">
      <c r="A361" s="167" t="s">
        <v>6714</v>
      </c>
      <c r="B361" s="171" t="s">
        <v>7198</v>
      </c>
      <c r="C361" s="17">
        <v>0.35</v>
      </c>
      <c r="D361" s="181">
        <v>2499</v>
      </c>
      <c r="E361" s="135">
        <f t="shared" si="5"/>
        <v>1624.3500000000001</v>
      </c>
    </row>
    <row r="362" spans="1:5" ht="25.5">
      <c r="A362" s="167" t="s">
        <v>6715</v>
      </c>
      <c r="B362" s="171" t="s">
        <v>7199</v>
      </c>
      <c r="C362" s="17">
        <v>0.35</v>
      </c>
      <c r="D362" s="181">
        <v>499</v>
      </c>
      <c r="E362" s="135">
        <f t="shared" si="5"/>
        <v>324.35000000000002</v>
      </c>
    </row>
    <row r="363" spans="1:5">
      <c r="A363" s="167" t="s">
        <v>6716</v>
      </c>
      <c r="B363" s="171" t="s">
        <v>7200</v>
      </c>
      <c r="C363" s="17">
        <v>0.35</v>
      </c>
      <c r="D363" s="181">
        <v>129</v>
      </c>
      <c r="E363" s="135">
        <f t="shared" si="5"/>
        <v>83.850000000000009</v>
      </c>
    </row>
    <row r="364" spans="1:5" ht="25.5">
      <c r="A364" s="167" t="s">
        <v>6717</v>
      </c>
      <c r="B364" s="171" t="s">
        <v>7201</v>
      </c>
      <c r="C364" s="17">
        <v>0.35</v>
      </c>
      <c r="D364" s="181">
        <v>75</v>
      </c>
      <c r="E364" s="135">
        <f t="shared" si="5"/>
        <v>48.75</v>
      </c>
    </row>
    <row r="365" spans="1:5" ht="25.5">
      <c r="A365" s="167" t="s">
        <v>6718</v>
      </c>
      <c r="B365" s="171" t="s">
        <v>7202</v>
      </c>
      <c r="C365" s="17">
        <v>0.35</v>
      </c>
      <c r="D365" s="181">
        <v>89</v>
      </c>
      <c r="E365" s="135">
        <f t="shared" si="5"/>
        <v>57.85</v>
      </c>
    </row>
    <row r="366" spans="1:5" ht="25.5">
      <c r="A366" s="167" t="s">
        <v>6719</v>
      </c>
      <c r="B366" s="171" t="s">
        <v>7203</v>
      </c>
      <c r="C366" s="17">
        <v>0.35</v>
      </c>
      <c r="D366" s="181">
        <v>95</v>
      </c>
      <c r="E366" s="135">
        <f t="shared" si="5"/>
        <v>61.75</v>
      </c>
    </row>
    <row r="367" spans="1:5">
      <c r="A367" s="167" t="s">
        <v>6720</v>
      </c>
      <c r="B367" s="171" t="s">
        <v>7204</v>
      </c>
      <c r="C367" s="17">
        <v>0.35</v>
      </c>
      <c r="D367" s="181">
        <v>1150</v>
      </c>
      <c r="E367" s="135">
        <f t="shared" si="5"/>
        <v>747.5</v>
      </c>
    </row>
    <row r="368" spans="1:5">
      <c r="A368" s="167" t="s">
        <v>6721</v>
      </c>
      <c r="B368" s="171" t="s">
        <v>7204</v>
      </c>
      <c r="C368" s="17">
        <v>0.35</v>
      </c>
      <c r="D368" s="181">
        <v>1000</v>
      </c>
      <c r="E368" s="135">
        <f t="shared" si="5"/>
        <v>650</v>
      </c>
    </row>
    <row r="369" spans="1:5">
      <c r="A369" s="167" t="s">
        <v>6722</v>
      </c>
      <c r="B369" s="171" t="s">
        <v>7205</v>
      </c>
      <c r="C369" s="17">
        <v>0.35</v>
      </c>
      <c r="D369" s="181">
        <v>31</v>
      </c>
      <c r="E369" s="135">
        <f t="shared" si="5"/>
        <v>20.150000000000002</v>
      </c>
    </row>
    <row r="370" spans="1:5">
      <c r="A370" s="167" t="s">
        <v>6723</v>
      </c>
      <c r="B370" s="171" t="s">
        <v>7206</v>
      </c>
      <c r="C370" s="17">
        <v>0.35</v>
      </c>
      <c r="D370" s="181">
        <v>29</v>
      </c>
      <c r="E370" s="135">
        <f t="shared" si="5"/>
        <v>18.850000000000001</v>
      </c>
    </row>
    <row r="371" spans="1:5">
      <c r="A371" s="167" t="s">
        <v>6724</v>
      </c>
      <c r="B371" s="171" t="s">
        <v>7207</v>
      </c>
      <c r="C371" s="17">
        <v>0.35</v>
      </c>
      <c r="D371" s="181">
        <v>150</v>
      </c>
      <c r="E371" s="135">
        <f t="shared" si="5"/>
        <v>97.5</v>
      </c>
    </row>
    <row r="372" spans="1:5">
      <c r="A372" s="167" t="s">
        <v>6725</v>
      </c>
      <c r="B372" s="171" t="s">
        <v>7208</v>
      </c>
      <c r="C372" s="17">
        <v>0.35</v>
      </c>
      <c r="D372" s="181">
        <v>61</v>
      </c>
      <c r="E372" s="135">
        <f t="shared" si="5"/>
        <v>39.65</v>
      </c>
    </row>
    <row r="373" spans="1:5">
      <c r="A373" s="167" t="s">
        <v>6726</v>
      </c>
      <c r="B373" s="171" t="s">
        <v>7209</v>
      </c>
      <c r="C373" s="17">
        <v>0.35</v>
      </c>
      <c r="D373" s="181">
        <v>99</v>
      </c>
      <c r="E373" s="135">
        <f t="shared" si="5"/>
        <v>64.350000000000009</v>
      </c>
    </row>
    <row r="374" spans="1:5">
      <c r="A374" s="167" t="s">
        <v>6727</v>
      </c>
      <c r="B374" s="171" t="s">
        <v>7210</v>
      </c>
      <c r="C374" s="17">
        <v>0.35</v>
      </c>
      <c r="D374" s="181">
        <v>74</v>
      </c>
      <c r="E374" s="135">
        <f t="shared" si="5"/>
        <v>48.1</v>
      </c>
    </row>
    <row r="375" spans="1:5">
      <c r="A375" s="167" t="s">
        <v>6728</v>
      </c>
      <c r="B375" s="171" t="s">
        <v>7211</v>
      </c>
      <c r="C375" s="17">
        <v>0.35</v>
      </c>
      <c r="D375" s="181">
        <v>7499</v>
      </c>
      <c r="E375" s="135">
        <f t="shared" si="5"/>
        <v>4874.3500000000004</v>
      </c>
    </row>
    <row r="376" spans="1:5">
      <c r="A376" s="167" t="s">
        <v>6729</v>
      </c>
      <c r="B376" s="171" t="s">
        <v>7212</v>
      </c>
      <c r="C376" s="17">
        <v>0.35</v>
      </c>
      <c r="D376" s="181">
        <v>499</v>
      </c>
      <c r="E376" s="135">
        <f t="shared" si="5"/>
        <v>324.35000000000002</v>
      </c>
    </row>
    <row r="377" spans="1:5">
      <c r="A377" s="167" t="s">
        <v>6730</v>
      </c>
      <c r="B377" s="171" t="s">
        <v>7213</v>
      </c>
      <c r="C377" s="17">
        <v>0.35</v>
      </c>
      <c r="D377" s="181">
        <v>1129</v>
      </c>
      <c r="E377" s="135">
        <f t="shared" si="5"/>
        <v>733.85</v>
      </c>
    </row>
    <row r="378" spans="1:5">
      <c r="A378" s="167" t="s">
        <v>6731</v>
      </c>
      <c r="B378" s="171" t="s">
        <v>7214</v>
      </c>
      <c r="C378" s="17">
        <v>0.35</v>
      </c>
      <c r="D378" s="181">
        <v>349</v>
      </c>
      <c r="E378" s="135">
        <f t="shared" ref="E378:E436" si="6">SUM(D378*0.65)</f>
        <v>226.85</v>
      </c>
    </row>
    <row r="379" spans="1:5">
      <c r="A379" s="167" t="s">
        <v>6732</v>
      </c>
      <c r="B379" s="171" t="s">
        <v>7215</v>
      </c>
      <c r="C379" s="17">
        <v>0.35</v>
      </c>
      <c r="D379" s="181">
        <v>879</v>
      </c>
      <c r="E379" s="135">
        <f t="shared" si="6"/>
        <v>571.35</v>
      </c>
    </row>
    <row r="380" spans="1:5">
      <c r="A380" s="167" t="s">
        <v>6733</v>
      </c>
      <c r="B380" s="171" t="s">
        <v>7215</v>
      </c>
      <c r="C380" s="17">
        <v>0.35</v>
      </c>
      <c r="D380" s="181">
        <v>1879</v>
      </c>
      <c r="E380" s="135">
        <f t="shared" si="6"/>
        <v>1221.3500000000001</v>
      </c>
    </row>
    <row r="381" spans="1:5">
      <c r="A381" s="167" t="s">
        <v>6734</v>
      </c>
      <c r="B381" s="171" t="s">
        <v>7216</v>
      </c>
      <c r="C381" s="17">
        <v>0.35</v>
      </c>
      <c r="D381" s="181">
        <v>625</v>
      </c>
      <c r="E381" s="135">
        <f t="shared" si="6"/>
        <v>406.25</v>
      </c>
    </row>
    <row r="382" spans="1:5">
      <c r="A382" s="167" t="s">
        <v>6735</v>
      </c>
      <c r="B382" s="171" t="s">
        <v>7217</v>
      </c>
      <c r="C382" s="17">
        <v>0.35</v>
      </c>
      <c r="D382" s="181">
        <v>1379</v>
      </c>
      <c r="E382" s="135">
        <f t="shared" si="6"/>
        <v>896.35</v>
      </c>
    </row>
    <row r="383" spans="1:5">
      <c r="A383" s="167" t="s">
        <v>6736</v>
      </c>
      <c r="B383" s="171" t="s">
        <v>7218</v>
      </c>
      <c r="C383" s="17">
        <v>0.35</v>
      </c>
      <c r="D383" s="181">
        <v>2999</v>
      </c>
      <c r="E383" s="135">
        <f t="shared" si="6"/>
        <v>1949.3500000000001</v>
      </c>
    </row>
    <row r="384" spans="1:5">
      <c r="A384" s="167" t="s">
        <v>6737</v>
      </c>
      <c r="B384" s="171" t="s">
        <v>7219</v>
      </c>
      <c r="C384" s="17">
        <v>0.35</v>
      </c>
      <c r="D384" s="181">
        <v>1349</v>
      </c>
      <c r="E384" s="135">
        <f t="shared" si="6"/>
        <v>876.85</v>
      </c>
    </row>
    <row r="385" spans="1:5">
      <c r="A385" s="167" t="s">
        <v>6738</v>
      </c>
      <c r="B385" s="171" t="s">
        <v>7218</v>
      </c>
      <c r="C385" s="17">
        <v>0.35</v>
      </c>
      <c r="D385" s="181">
        <v>2799</v>
      </c>
      <c r="E385" s="135">
        <f t="shared" si="6"/>
        <v>1819.3500000000001</v>
      </c>
    </row>
    <row r="386" spans="1:5">
      <c r="A386" s="167" t="s">
        <v>6739</v>
      </c>
      <c r="B386" s="171" t="s">
        <v>7220</v>
      </c>
      <c r="C386" s="17">
        <v>0.35</v>
      </c>
      <c r="D386" s="181">
        <v>629</v>
      </c>
      <c r="E386" s="135">
        <f t="shared" si="6"/>
        <v>408.85</v>
      </c>
    </row>
    <row r="387" spans="1:5">
      <c r="A387" s="167" t="s">
        <v>6740</v>
      </c>
      <c r="B387" s="171" t="s">
        <v>7221</v>
      </c>
      <c r="C387" s="17">
        <v>0.35</v>
      </c>
      <c r="D387" s="181">
        <v>1379</v>
      </c>
      <c r="E387" s="135">
        <f t="shared" si="6"/>
        <v>896.35</v>
      </c>
    </row>
    <row r="388" spans="1:5" ht="25.5">
      <c r="A388" s="167" t="s">
        <v>6741</v>
      </c>
      <c r="B388" s="171" t="s">
        <v>7222</v>
      </c>
      <c r="C388" s="17">
        <v>0.35</v>
      </c>
      <c r="D388" s="181">
        <v>1249</v>
      </c>
      <c r="E388" s="135">
        <f t="shared" si="6"/>
        <v>811.85</v>
      </c>
    </row>
    <row r="389" spans="1:5">
      <c r="A389" s="167" t="s">
        <v>6742</v>
      </c>
      <c r="B389" s="171" t="s">
        <v>7223</v>
      </c>
      <c r="C389" s="17">
        <v>0.35</v>
      </c>
      <c r="D389" s="181">
        <v>999</v>
      </c>
      <c r="E389" s="135">
        <f t="shared" si="6"/>
        <v>649.35</v>
      </c>
    </row>
    <row r="390" spans="1:5">
      <c r="A390" s="167" t="s">
        <v>6743</v>
      </c>
      <c r="B390" s="171" t="s">
        <v>7224</v>
      </c>
      <c r="C390" s="17">
        <v>0.35</v>
      </c>
      <c r="D390" s="181">
        <v>379</v>
      </c>
      <c r="E390" s="135">
        <f t="shared" si="6"/>
        <v>246.35</v>
      </c>
    </row>
    <row r="391" spans="1:5">
      <c r="A391" s="167" t="s">
        <v>6744</v>
      </c>
      <c r="B391" s="171" t="s">
        <v>7225</v>
      </c>
      <c r="C391" s="17">
        <v>0.35</v>
      </c>
      <c r="D391" s="181">
        <v>379</v>
      </c>
      <c r="E391" s="135">
        <f t="shared" si="6"/>
        <v>246.35</v>
      </c>
    </row>
    <row r="392" spans="1:5">
      <c r="A392" s="167" t="s">
        <v>6745</v>
      </c>
      <c r="B392" s="171" t="s">
        <v>7226</v>
      </c>
      <c r="C392" s="17">
        <v>0.35</v>
      </c>
      <c r="D392" s="181">
        <v>379</v>
      </c>
      <c r="E392" s="135">
        <f t="shared" si="6"/>
        <v>246.35</v>
      </c>
    </row>
    <row r="393" spans="1:5">
      <c r="A393" s="167" t="s">
        <v>6746</v>
      </c>
      <c r="B393" s="171" t="s">
        <v>7227</v>
      </c>
      <c r="C393" s="17">
        <v>0.35</v>
      </c>
      <c r="D393" s="181">
        <v>1249</v>
      </c>
      <c r="E393" s="135">
        <f t="shared" si="6"/>
        <v>811.85</v>
      </c>
    </row>
    <row r="394" spans="1:5" ht="25.5">
      <c r="A394" s="167" t="s">
        <v>6747</v>
      </c>
      <c r="B394" s="171" t="s">
        <v>7228</v>
      </c>
      <c r="C394" s="17">
        <v>0.35</v>
      </c>
      <c r="D394" s="181">
        <v>249</v>
      </c>
      <c r="E394" s="135">
        <f t="shared" si="6"/>
        <v>161.85</v>
      </c>
    </row>
    <row r="395" spans="1:5" ht="25.5">
      <c r="A395" s="167" t="s">
        <v>6748</v>
      </c>
      <c r="B395" s="171" t="s">
        <v>7229</v>
      </c>
      <c r="C395" s="17">
        <v>0.35</v>
      </c>
      <c r="D395" s="181">
        <v>249</v>
      </c>
      <c r="E395" s="135">
        <f t="shared" si="6"/>
        <v>161.85</v>
      </c>
    </row>
    <row r="396" spans="1:5" ht="25.5">
      <c r="A396" s="167" t="s">
        <v>6749</v>
      </c>
      <c r="B396" s="171" t="s">
        <v>7230</v>
      </c>
      <c r="C396" s="17">
        <v>0.35</v>
      </c>
      <c r="D396" s="181">
        <v>249</v>
      </c>
      <c r="E396" s="135">
        <f t="shared" si="6"/>
        <v>161.85</v>
      </c>
    </row>
    <row r="397" spans="1:5">
      <c r="A397" s="167" t="s">
        <v>6750</v>
      </c>
      <c r="B397" s="171" t="s">
        <v>7231</v>
      </c>
      <c r="C397" s="17">
        <v>0.35</v>
      </c>
      <c r="D397" s="181">
        <v>625</v>
      </c>
      <c r="E397" s="135">
        <f t="shared" si="6"/>
        <v>406.25</v>
      </c>
    </row>
    <row r="398" spans="1:5" ht="25.5">
      <c r="A398" s="167" t="s">
        <v>6751</v>
      </c>
      <c r="B398" s="171" t="s">
        <v>7232</v>
      </c>
      <c r="C398" s="17">
        <v>0.35</v>
      </c>
      <c r="D398" s="181">
        <v>499</v>
      </c>
      <c r="E398" s="135">
        <f t="shared" si="6"/>
        <v>324.35000000000002</v>
      </c>
    </row>
    <row r="399" spans="1:5">
      <c r="A399" s="167" t="s">
        <v>6752</v>
      </c>
      <c r="B399" s="171" t="s">
        <v>7233</v>
      </c>
      <c r="C399" s="17">
        <v>0.35</v>
      </c>
      <c r="D399" s="181">
        <v>129</v>
      </c>
      <c r="E399" s="135">
        <f t="shared" si="6"/>
        <v>83.850000000000009</v>
      </c>
    </row>
    <row r="400" spans="1:5" ht="25.5">
      <c r="A400" s="167" t="s">
        <v>6753</v>
      </c>
      <c r="B400" s="171" t="s">
        <v>7234</v>
      </c>
      <c r="C400" s="17">
        <v>0.35</v>
      </c>
      <c r="D400" s="181">
        <v>129</v>
      </c>
      <c r="E400" s="135">
        <f t="shared" si="6"/>
        <v>83.850000000000009</v>
      </c>
    </row>
    <row r="401" spans="1:5">
      <c r="A401" s="167" t="s">
        <v>6754</v>
      </c>
      <c r="B401" s="171" t="s">
        <v>7235</v>
      </c>
      <c r="C401" s="17">
        <v>0.35</v>
      </c>
      <c r="D401" s="181">
        <v>229</v>
      </c>
      <c r="E401" s="135">
        <f t="shared" si="6"/>
        <v>148.85</v>
      </c>
    </row>
    <row r="402" spans="1:5" ht="25.5">
      <c r="A402" s="167" t="s">
        <v>6755</v>
      </c>
      <c r="B402" s="171" t="s">
        <v>7236</v>
      </c>
      <c r="C402" s="17">
        <v>0.35</v>
      </c>
      <c r="D402" s="181">
        <v>319</v>
      </c>
      <c r="E402" s="135">
        <f t="shared" si="6"/>
        <v>207.35</v>
      </c>
    </row>
    <row r="403" spans="1:5">
      <c r="A403" s="167" t="s">
        <v>6756</v>
      </c>
      <c r="B403" s="171" t="s">
        <v>7237</v>
      </c>
      <c r="C403" s="17">
        <v>0.35</v>
      </c>
      <c r="D403" s="181">
        <v>879</v>
      </c>
      <c r="E403" s="135">
        <f t="shared" si="6"/>
        <v>571.35</v>
      </c>
    </row>
    <row r="404" spans="1:5">
      <c r="A404" s="167" t="s">
        <v>6757</v>
      </c>
      <c r="B404" s="171" t="s">
        <v>7238</v>
      </c>
      <c r="C404" s="17">
        <v>0.35</v>
      </c>
      <c r="D404" s="181">
        <v>359</v>
      </c>
      <c r="E404" s="135">
        <f t="shared" si="6"/>
        <v>233.35</v>
      </c>
    </row>
    <row r="405" spans="1:5">
      <c r="A405" s="167" t="s">
        <v>6758</v>
      </c>
      <c r="B405" s="171" t="s">
        <v>7239</v>
      </c>
      <c r="C405" s="17">
        <v>0.35</v>
      </c>
      <c r="D405" s="181">
        <v>249</v>
      </c>
      <c r="E405" s="135">
        <f t="shared" si="6"/>
        <v>161.85</v>
      </c>
    </row>
    <row r="406" spans="1:5">
      <c r="A406" s="167" t="s">
        <v>6759</v>
      </c>
      <c r="B406" s="171" t="s">
        <v>7240</v>
      </c>
      <c r="C406" s="17">
        <v>0.35</v>
      </c>
      <c r="D406" s="181">
        <v>339</v>
      </c>
      <c r="E406" s="135">
        <f t="shared" si="6"/>
        <v>220.35</v>
      </c>
    </row>
    <row r="407" spans="1:5" ht="25.5">
      <c r="A407" s="167" t="s">
        <v>6760</v>
      </c>
      <c r="B407" s="171" t="s">
        <v>7241</v>
      </c>
      <c r="C407" s="17">
        <v>0.35</v>
      </c>
      <c r="D407" s="181">
        <v>249</v>
      </c>
      <c r="E407" s="135">
        <f t="shared" si="6"/>
        <v>161.85</v>
      </c>
    </row>
    <row r="408" spans="1:5">
      <c r="A408" s="167" t="s">
        <v>6761</v>
      </c>
      <c r="B408" s="171" t="s">
        <v>7242</v>
      </c>
      <c r="C408" s="17">
        <v>0.35</v>
      </c>
      <c r="D408" s="181">
        <v>149</v>
      </c>
      <c r="E408" s="135">
        <f t="shared" si="6"/>
        <v>96.850000000000009</v>
      </c>
    </row>
    <row r="409" spans="1:5">
      <c r="A409" s="167" t="s">
        <v>6762</v>
      </c>
      <c r="B409" s="171" t="s">
        <v>7243</v>
      </c>
      <c r="C409" s="17">
        <v>0.35</v>
      </c>
      <c r="D409" s="181">
        <v>249</v>
      </c>
      <c r="E409" s="135">
        <f t="shared" si="6"/>
        <v>161.85</v>
      </c>
    </row>
    <row r="410" spans="1:5">
      <c r="A410" s="167" t="s">
        <v>6763</v>
      </c>
      <c r="B410" s="171" t="s">
        <v>7244</v>
      </c>
      <c r="C410" s="17">
        <v>0.35</v>
      </c>
      <c r="D410" s="181">
        <v>129</v>
      </c>
      <c r="E410" s="135">
        <f t="shared" si="6"/>
        <v>83.850000000000009</v>
      </c>
    </row>
    <row r="411" spans="1:5" ht="38.25">
      <c r="A411" s="167" t="s">
        <v>6764</v>
      </c>
      <c r="B411" s="171" t="s">
        <v>7245</v>
      </c>
      <c r="C411" s="17">
        <v>0.35</v>
      </c>
      <c r="D411" s="181">
        <v>379</v>
      </c>
      <c r="E411" s="135">
        <f t="shared" si="6"/>
        <v>246.35</v>
      </c>
    </row>
    <row r="412" spans="1:5">
      <c r="A412" s="167" t="s">
        <v>6765</v>
      </c>
      <c r="B412" s="171" t="s">
        <v>7246</v>
      </c>
      <c r="C412" s="17">
        <v>0.35</v>
      </c>
      <c r="D412" s="181">
        <v>749</v>
      </c>
      <c r="E412" s="135">
        <f t="shared" si="6"/>
        <v>486.85</v>
      </c>
    </row>
    <row r="413" spans="1:5">
      <c r="A413" s="167" t="s">
        <v>6766</v>
      </c>
      <c r="B413" s="171" t="s">
        <v>7246</v>
      </c>
      <c r="C413" s="17">
        <v>0.35</v>
      </c>
      <c r="D413" s="181">
        <v>749</v>
      </c>
      <c r="E413" s="135">
        <f t="shared" si="6"/>
        <v>486.85</v>
      </c>
    </row>
    <row r="414" spans="1:5" ht="25.5">
      <c r="A414" s="167" t="s">
        <v>6767</v>
      </c>
      <c r="B414" s="171" t="s">
        <v>7247</v>
      </c>
      <c r="C414" s="17">
        <v>0.35</v>
      </c>
      <c r="D414" s="181">
        <v>561</v>
      </c>
      <c r="E414" s="135">
        <f t="shared" si="6"/>
        <v>364.65000000000003</v>
      </c>
    </row>
    <row r="415" spans="1:5">
      <c r="A415" s="167" t="s">
        <v>6768</v>
      </c>
      <c r="B415" s="171" t="s">
        <v>7248</v>
      </c>
      <c r="C415" s="17">
        <v>0.35</v>
      </c>
      <c r="D415" s="181">
        <v>329</v>
      </c>
      <c r="E415" s="135">
        <f t="shared" si="6"/>
        <v>213.85</v>
      </c>
    </row>
    <row r="416" spans="1:5" ht="25.5">
      <c r="A416" s="167" t="s">
        <v>6769</v>
      </c>
      <c r="B416" s="171" t="s">
        <v>7249</v>
      </c>
      <c r="C416" s="17">
        <v>0.35</v>
      </c>
      <c r="D416" s="181">
        <v>46</v>
      </c>
      <c r="E416" s="135">
        <f t="shared" si="6"/>
        <v>29.900000000000002</v>
      </c>
    </row>
    <row r="417" spans="1:5" ht="25.5">
      <c r="A417" s="167" t="s">
        <v>6770</v>
      </c>
      <c r="B417" s="171" t="s">
        <v>7250</v>
      </c>
      <c r="C417" s="17">
        <v>0.35</v>
      </c>
      <c r="D417" s="181">
        <v>26</v>
      </c>
      <c r="E417" s="135">
        <f t="shared" si="6"/>
        <v>16.900000000000002</v>
      </c>
    </row>
    <row r="418" spans="1:5" ht="25.5">
      <c r="A418" s="167" t="s">
        <v>6771</v>
      </c>
      <c r="B418" s="171" t="s">
        <v>7250</v>
      </c>
      <c r="C418" s="17">
        <v>0.35</v>
      </c>
      <c r="D418" s="181">
        <v>26</v>
      </c>
      <c r="E418" s="135">
        <f t="shared" si="6"/>
        <v>16.900000000000002</v>
      </c>
    </row>
    <row r="419" spans="1:5">
      <c r="A419" s="167" t="s">
        <v>6772</v>
      </c>
      <c r="B419" s="171" t="s">
        <v>7251</v>
      </c>
      <c r="C419" s="17">
        <v>0.35</v>
      </c>
      <c r="D419" s="181">
        <v>769</v>
      </c>
      <c r="E419" s="135">
        <f t="shared" si="6"/>
        <v>499.85</v>
      </c>
    </row>
    <row r="420" spans="1:5">
      <c r="A420" s="167" t="s">
        <v>6773</v>
      </c>
      <c r="B420" s="171" t="s">
        <v>7252</v>
      </c>
      <c r="C420" s="17">
        <v>0.35</v>
      </c>
      <c r="D420" s="181">
        <v>789</v>
      </c>
      <c r="E420" s="135">
        <f t="shared" si="6"/>
        <v>512.85</v>
      </c>
    </row>
    <row r="421" spans="1:5" ht="25.5">
      <c r="A421" s="167" t="s">
        <v>6774</v>
      </c>
      <c r="B421" s="171" t="s">
        <v>7253</v>
      </c>
      <c r="C421" s="17">
        <v>0.35</v>
      </c>
      <c r="D421" s="181">
        <v>299</v>
      </c>
      <c r="E421" s="135">
        <f t="shared" si="6"/>
        <v>194.35</v>
      </c>
    </row>
    <row r="422" spans="1:5" ht="25.5">
      <c r="A422" s="167" t="s">
        <v>6775</v>
      </c>
      <c r="B422" s="171" t="s">
        <v>7253</v>
      </c>
      <c r="C422" s="17">
        <v>0.35</v>
      </c>
      <c r="D422" s="181">
        <v>299</v>
      </c>
      <c r="E422" s="135">
        <f t="shared" si="6"/>
        <v>194.35</v>
      </c>
    </row>
    <row r="423" spans="1:5">
      <c r="A423" s="167" t="s">
        <v>6776</v>
      </c>
      <c r="B423" s="171" t="s">
        <v>7254</v>
      </c>
      <c r="C423" s="17">
        <v>0.35</v>
      </c>
      <c r="D423" s="181">
        <v>559</v>
      </c>
      <c r="E423" s="135">
        <f t="shared" si="6"/>
        <v>363.35</v>
      </c>
    </row>
    <row r="424" spans="1:5" ht="25.5">
      <c r="A424" s="167" t="s">
        <v>6777</v>
      </c>
      <c r="B424" s="171" t="s">
        <v>7255</v>
      </c>
      <c r="C424" s="17">
        <v>0.35</v>
      </c>
      <c r="D424" s="181">
        <v>561</v>
      </c>
      <c r="E424" s="135">
        <f t="shared" si="6"/>
        <v>364.65000000000003</v>
      </c>
    </row>
    <row r="425" spans="1:5" ht="25.5">
      <c r="A425" s="167" t="s">
        <v>6778</v>
      </c>
      <c r="B425" s="171" t="s">
        <v>7256</v>
      </c>
      <c r="C425" s="17">
        <v>0.35</v>
      </c>
      <c r="D425" s="181">
        <v>624</v>
      </c>
      <c r="E425" s="135">
        <f t="shared" si="6"/>
        <v>405.6</v>
      </c>
    </row>
    <row r="426" spans="1:5" ht="38.25">
      <c r="A426" s="167" t="s">
        <v>6779</v>
      </c>
      <c r="B426" s="171" t="s">
        <v>7257</v>
      </c>
      <c r="C426" s="17">
        <v>0.35</v>
      </c>
      <c r="D426" s="181">
        <v>1049</v>
      </c>
      <c r="E426" s="135">
        <f t="shared" si="6"/>
        <v>681.85</v>
      </c>
    </row>
    <row r="427" spans="1:5">
      <c r="A427" s="167" t="s">
        <v>6780</v>
      </c>
      <c r="B427" s="171" t="s">
        <v>7258</v>
      </c>
      <c r="C427" s="17">
        <v>0.35</v>
      </c>
      <c r="D427" s="181">
        <v>18</v>
      </c>
      <c r="E427" s="135">
        <f t="shared" si="6"/>
        <v>11.700000000000001</v>
      </c>
    </row>
    <row r="428" spans="1:5">
      <c r="A428" s="167" t="s">
        <v>6781</v>
      </c>
      <c r="B428" s="171" t="s">
        <v>7259</v>
      </c>
      <c r="C428" s="17">
        <v>0.35</v>
      </c>
      <c r="D428" s="181">
        <v>44</v>
      </c>
      <c r="E428" s="135">
        <f t="shared" si="6"/>
        <v>28.6</v>
      </c>
    </row>
    <row r="429" spans="1:5">
      <c r="A429" s="167" t="s">
        <v>6782</v>
      </c>
      <c r="B429" s="171" t="s">
        <v>7260</v>
      </c>
      <c r="C429" s="17">
        <v>0.35</v>
      </c>
      <c r="D429" s="181">
        <v>61</v>
      </c>
      <c r="E429" s="135">
        <f t="shared" si="6"/>
        <v>39.65</v>
      </c>
    </row>
    <row r="430" spans="1:5" ht="25.5">
      <c r="A430" s="167" t="s">
        <v>6783</v>
      </c>
      <c r="B430" s="171" t="s">
        <v>7261</v>
      </c>
      <c r="C430" s="17">
        <v>0.35</v>
      </c>
      <c r="D430" s="181">
        <v>674</v>
      </c>
      <c r="E430" s="135">
        <f t="shared" si="6"/>
        <v>438.1</v>
      </c>
    </row>
    <row r="431" spans="1:5" ht="25.5">
      <c r="A431" s="167" t="s">
        <v>6784</v>
      </c>
      <c r="B431" s="171" t="s">
        <v>7262</v>
      </c>
      <c r="C431" s="17">
        <v>0.35</v>
      </c>
      <c r="D431" s="181">
        <v>647</v>
      </c>
      <c r="E431" s="135">
        <f t="shared" si="6"/>
        <v>420.55</v>
      </c>
    </row>
    <row r="432" spans="1:5" ht="25.5">
      <c r="A432" s="167" t="s">
        <v>6785</v>
      </c>
      <c r="B432" s="171" t="s">
        <v>7263</v>
      </c>
      <c r="C432" s="17">
        <v>0.35</v>
      </c>
      <c r="D432" s="181">
        <v>674</v>
      </c>
      <c r="E432" s="135">
        <f t="shared" si="6"/>
        <v>438.1</v>
      </c>
    </row>
    <row r="433" spans="1:5" ht="25.5">
      <c r="A433" s="167" t="s">
        <v>6786</v>
      </c>
      <c r="B433" s="171" t="s">
        <v>7264</v>
      </c>
      <c r="C433" s="17">
        <v>0.35</v>
      </c>
      <c r="D433" s="181">
        <v>225</v>
      </c>
      <c r="E433" s="135">
        <f t="shared" si="6"/>
        <v>146.25</v>
      </c>
    </row>
    <row r="434" spans="1:5" ht="25.5">
      <c r="A434" s="167" t="s">
        <v>6787</v>
      </c>
      <c r="B434" s="171" t="s">
        <v>7265</v>
      </c>
      <c r="C434" s="17">
        <v>0.35</v>
      </c>
      <c r="D434" s="181">
        <v>209</v>
      </c>
      <c r="E434" s="135">
        <f t="shared" si="6"/>
        <v>135.85</v>
      </c>
    </row>
    <row r="435" spans="1:5" ht="25.5">
      <c r="A435" s="167" t="s">
        <v>6788</v>
      </c>
      <c r="B435" s="171" t="s">
        <v>7266</v>
      </c>
      <c r="C435" s="17">
        <v>0.35</v>
      </c>
      <c r="D435" s="181">
        <v>99</v>
      </c>
      <c r="E435" s="135">
        <f t="shared" si="6"/>
        <v>64.350000000000009</v>
      </c>
    </row>
    <row r="436" spans="1:5">
      <c r="A436" s="167" t="s">
        <v>6789</v>
      </c>
      <c r="B436" s="171" t="s">
        <v>7267</v>
      </c>
      <c r="C436" s="17">
        <v>0.35</v>
      </c>
      <c r="D436" s="181">
        <v>49</v>
      </c>
      <c r="E436" s="135">
        <f t="shared" si="6"/>
        <v>31.85</v>
      </c>
    </row>
    <row r="437" spans="1:5" ht="38.25">
      <c r="A437" s="167" t="s">
        <v>6790</v>
      </c>
      <c r="B437" s="171" t="s">
        <v>7268</v>
      </c>
      <c r="C437" s="17">
        <v>0.35</v>
      </c>
      <c r="D437" s="181">
        <v>874</v>
      </c>
      <c r="E437" s="135">
        <f t="shared" ref="E437:E500" si="7">SUM(D437*0.65)</f>
        <v>568.1</v>
      </c>
    </row>
    <row r="438" spans="1:5" ht="25.5">
      <c r="A438" s="167" t="s">
        <v>6791</v>
      </c>
      <c r="B438" s="171" t="s">
        <v>7269</v>
      </c>
      <c r="C438" s="17">
        <v>0.35</v>
      </c>
      <c r="D438" s="181">
        <v>479</v>
      </c>
      <c r="E438" s="135">
        <f t="shared" si="7"/>
        <v>311.35000000000002</v>
      </c>
    </row>
    <row r="439" spans="1:5" ht="25.5">
      <c r="A439" s="167" t="s">
        <v>6792</v>
      </c>
      <c r="B439" s="171" t="s">
        <v>7270</v>
      </c>
      <c r="C439" s="17">
        <v>0.35</v>
      </c>
      <c r="D439" s="181">
        <v>439</v>
      </c>
      <c r="E439" s="135">
        <f t="shared" si="7"/>
        <v>285.35000000000002</v>
      </c>
    </row>
    <row r="440" spans="1:5">
      <c r="A440" s="167" t="s">
        <v>6793</v>
      </c>
      <c r="B440" s="171" t="s">
        <v>7271</v>
      </c>
      <c r="C440" s="17">
        <v>0.35</v>
      </c>
      <c r="D440" s="181">
        <v>189</v>
      </c>
      <c r="E440" s="135">
        <f t="shared" si="7"/>
        <v>122.85000000000001</v>
      </c>
    </row>
    <row r="441" spans="1:5">
      <c r="A441" s="167" t="s">
        <v>6794</v>
      </c>
      <c r="B441" s="171" t="s">
        <v>7271</v>
      </c>
      <c r="C441" s="17">
        <v>0.35</v>
      </c>
      <c r="D441" s="181">
        <v>189</v>
      </c>
      <c r="E441" s="135">
        <f t="shared" si="7"/>
        <v>122.85000000000001</v>
      </c>
    </row>
    <row r="442" spans="1:5" ht="38.25">
      <c r="A442" s="167" t="s">
        <v>6795</v>
      </c>
      <c r="B442" s="171" t="s">
        <v>7272</v>
      </c>
      <c r="C442" s="17">
        <v>0.35</v>
      </c>
      <c r="D442" s="181">
        <v>249</v>
      </c>
      <c r="E442" s="135">
        <f t="shared" si="7"/>
        <v>161.85</v>
      </c>
    </row>
    <row r="443" spans="1:5" ht="38.25">
      <c r="A443" s="167" t="s">
        <v>6796</v>
      </c>
      <c r="B443" s="171" t="s">
        <v>7272</v>
      </c>
      <c r="C443" s="17">
        <v>0.35</v>
      </c>
      <c r="D443" s="181">
        <v>249</v>
      </c>
      <c r="E443" s="135">
        <f t="shared" si="7"/>
        <v>161.85</v>
      </c>
    </row>
    <row r="444" spans="1:5" ht="38.25">
      <c r="A444" s="167" t="s">
        <v>6797</v>
      </c>
      <c r="B444" s="171" t="s">
        <v>7273</v>
      </c>
      <c r="C444" s="17">
        <v>0.35</v>
      </c>
      <c r="D444" s="181">
        <v>249</v>
      </c>
      <c r="E444" s="135">
        <f t="shared" si="7"/>
        <v>161.85</v>
      </c>
    </row>
    <row r="445" spans="1:5" ht="38.25">
      <c r="A445" s="167" t="s">
        <v>6798</v>
      </c>
      <c r="B445" s="171" t="s">
        <v>7273</v>
      </c>
      <c r="C445" s="17">
        <v>0.35</v>
      </c>
      <c r="D445" s="181">
        <v>249</v>
      </c>
      <c r="E445" s="135">
        <f t="shared" si="7"/>
        <v>161.85</v>
      </c>
    </row>
    <row r="446" spans="1:5" ht="38.25">
      <c r="A446" s="167" t="s">
        <v>6799</v>
      </c>
      <c r="B446" s="171" t="s">
        <v>7274</v>
      </c>
      <c r="C446" s="17">
        <v>0.35</v>
      </c>
      <c r="D446" s="181">
        <v>249</v>
      </c>
      <c r="E446" s="135">
        <f t="shared" si="7"/>
        <v>161.85</v>
      </c>
    </row>
    <row r="447" spans="1:5" ht="38.25">
      <c r="A447" s="167" t="s">
        <v>6800</v>
      </c>
      <c r="B447" s="171" t="s">
        <v>7275</v>
      </c>
      <c r="C447" s="17">
        <v>0.35</v>
      </c>
      <c r="D447" s="181">
        <v>309</v>
      </c>
      <c r="E447" s="135">
        <f t="shared" si="7"/>
        <v>200.85</v>
      </c>
    </row>
    <row r="448" spans="1:5" ht="38.25">
      <c r="A448" s="167" t="s">
        <v>6801</v>
      </c>
      <c r="B448" s="171" t="s">
        <v>7275</v>
      </c>
      <c r="C448" s="17">
        <v>0.35</v>
      </c>
      <c r="D448" s="181">
        <v>309</v>
      </c>
      <c r="E448" s="135">
        <f t="shared" si="7"/>
        <v>200.85</v>
      </c>
    </row>
    <row r="449" spans="1:5" ht="38.25">
      <c r="A449" s="167" t="s">
        <v>6802</v>
      </c>
      <c r="B449" s="171" t="s">
        <v>7276</v>
      </c>
      <c r="C449" s="17">
        <v>0.35</v>
      </c>
      <c r="D449" s="181">
        <v>379</v>
      </c>
      <c r="E449" s="135">
        <f t="shared" si="7"/>
        <v>246.35</v>
      </c>
    </row>
    <row r="450" spans="1:5" ht="38.25">
      <c r="A450" s="167" t="s">
        <v>6803</v>
      </c>
      <c r="B450" s="171" t="s">
        <v>7276</v>
      </c>
      <c r="C450" s="17">
        <v>0.35</v>
      </c>
      <c r="D450" s="181">
        <v>379</v>
      </c>
      <c r="E450" s="135">
        <f t="shared" si="7"/>
        <v>246.35</v>
      </c>
    </row>
    <row r="451" spans="1:5" ht="38.25">
      <c r="A451" s="167" t="s">
        <v>6804</v>
      </c>
      <c r="B451" s="171" t="s">
        <v>7277</v>
      </c>
      <c r="C451" s="17">
        <v>0.35</v>
      </c>
      <c r="D451" s="181">
        <v>379</v>
      </c>
      <c r="E451" s="135">
        <f t="shared" si="7"/>
        <v>246.35</v>
      </c>
    </row>
    <row r="452" spans="1:5" ht="38.25">
      <c r="A452" s="167" t="s">
        <v>6805</v>
      </c>
      <c r="B452" s="171" t="s">
        <v>7277</v>
      </c>
      <c r="C452" s="17">
        <v>0.35</v>
      </c>
      <c r="D452" s="181">
        <v>379</v>
      </c>
      <c r="E452" s="135">
        <f t="shared" si="7"/>
        <v>246.35</v>
      </c>
    </row>
    <row r="453" spans="1:5" ht="38.25">
      <c r="A453" s="167" t="s">
        <v>6806</v>
      </c>
      <c r="B453" s="171" t="s">
        <v>7278</v>
      </c>
      <c r="C453" s="17">
        <v>0.35</v>
      </c>
      <c r="D453" s="181">
        <v>309</v>
      </c>
      <c r="E453" s="135">
        <f t="shared" si="7"/>
        <v>200.85</v>
      </c>
    </row>
    <row r="454" spans="1:5" ht="38.25">
      <c r="A454" s="167" t="s">
        <v>6807</v>
      </c>
      <c r="B454" s="171" t="s">
        <v>7278</v>
      </c>
      <c r="C454" s="17">
        <v>0.35</v>
      </c>
      <c r="D454" s="181">
        <v>309</v>
      </c>
      <c r="E454" s="135">
        <f t="shared" si="7"/>
        <v>200.85</v>
      </c>
    </row>
    <row r="455" spans="1:5">
      <c r="A455" s="167" t="s">
        <v>6808</v>
      </c>
      <c r="B455" s="171" t="s">
        <v>7279</v>
      </c>
      <c r="C455" s="17">
        <v>0.35</v>
      </c>
      <c r="D455" s="181">
        <v>189</v>
      </c>
      <c r="E455" s="135">
        <f t="shared" si="7"/>
        <v>122.85000000000001</v>
      </c>
    </row>
    <row r="456" spans="1:5">
      <c r="A456" s="167" t="s">
        <v>6809</v>
      </c>
      <c r="B456" s="171" t="s">
        <v>7279</v>
      </c>
      <c r="C456" s="17">
        <v>0.35</v>
      </c>
      <c r="D456" s="181">
        <v>189</v>
      </c>
      <c r="E456" s="135">
        <f t="shared" si="7"/>
        <v>122.85000000000001</v>
      </c>
    </row>
    <row r="457" spans="1:5">
      <c r="A457" s="167" t="s">
        <v>6810</v>
      </c>
      <c r="B457" s="171" t="s">
        <v>7280</v>
      </c>
      <c r="C457" s="17">
        <v>0.35</v>
      </c>
      <c r="D457" s="181">
        <v>44</v>
      </c>
      <c r="E457" s="135">
        <f t="shared" si="7"/>
        <v>28.6</v>
      </c>
    </row>
    <row r="458" spans="1:5" ht="25.5">
      <c r="A458" s="167" t="s">
        <v>6811</v>
      </c>
      <c r="B458" s="171" t="s">
        <v>7281</v>
      </c>
      <c r="C458" s="17">
        <v>0.35</v>
      </c>
      <c r="D458" s="181">
        <v>31</v>
      </c>
      <c r="E458" s="135">
        <f t="shared" si="7"/>
        <v>20.150000000000002</v>
      </c>
    </row>
    <row r="459" spans="1:5">
      <c r="A459" s="167" t="s">
        <v>6812</v>
      </c>
      <c r="B459" s="171" t="s">
        <v>7282</v>
      </c>
      <c r="C459" s="17">
        <v>0.35</v>
      </c>
      <c r="D459" s="181">
        <v>199</v>
      </c>
      <c r="E459" s="135">
        <f t="shared" si="7"/>
        <v>129.35</v>
      </c>
    </row>
    <row r="460" spans="1:5">
      <c r="A460" s="167" t="s">
        <v>6813</v>
      </c>
      <c r="B460" s="171" t="s">
        <v>7282</v>
      </c>
      <c r="C460" s="17">
        <v>0.35</v>
      </c>
      <c r="D460" s="181">
        <v>199</v>
      </c>
      <c r="E460" s="135">
        <f t="shared" si="7"/>
        <v>129.35</v>
      </c>
    </row>
    <row r="461" spans="1:5">
      <c r="A461" s="167" t="s">
        <v>6814</v>
      </c>
      <c r="B461" s="171" t="s">
        <v>7283</v>
      </c>
      <c r="C461" s="17">
        <v>0.35</v>
      </c>
      <c r="D461" s="181">
        <v>124</v>
      </c>
      <c r="E461" s="135">
        <f t="shared" si="7"/>
        <v>80.600000000000009</v>
      </c>
    </row>
    <row r="462" spans="1:5">
      <c r="A462" s="167" t="s">
        <v>6815</v>
      </c>
      <c r="B462" s="171" t="s">
        <v>7283</v>
      </c>
      <c r="C462" s="17">
        <v>0.35</v>
      </c>
      <c r="D462" s="181">
        <v>124</v>
      </c>
      <c r="E462" s="135">
        <f t="shared" si="7"/>
        <v>80.600000000000009</v>
      </c>
    </row>
    <row r="463" spans="1:5">
      <c r="A463" s="167" t="s">
        <v>6816</v>
      </c>
      <c r="B463" s="171" t="s">
        <v>7283</v>
      </c>
      <c r="C463" s="17">
        <v>0.35</v>
      </c>
      <c r="D463" s="181">
        <v>124</v>
      </c>
      <c r="E463" s="135">
        <f t="shared" si="7"/>
        <v>80.600000000000009</v>
      </c>
    </row>
    <row r="464" spans="1:5">
      <c r="A464" s="167" t="s">
        <v>6817</v>
      </c>
      <c r="B464" s="171" t="s">
        <v>7283</v>
      </c>
      <c r="C464" s="17">
        <v>0.35</v>
      </c>
      <c r="D464" s="181">
        <v>124</v>
      </c>
      <c r="E464" s="135">
        <f t="shared" si="7"/>
        <v>80.600000000000009</v>
      </c>
    </row>
    <row r="465" spans="1:5">
      <c r="A465" s="167" t="s">
        <v>6818</v>
      </c>
      <c r="B465" s="171" t="s">
        <v>7283</v>
      </c>
      <c r="C465" s="17">
        <v>0.35</v>
      </c>
      <c r="D465" s="181">
        <v>124</v>
      </c>
      <c r="E465" s="135">
        <f t="shared" si="7"/>
        <v>80.600000000000009</v>
      </c>
    </row>
    <row r="466" spans="1:5">
      <c r="A466" s="167" t="s">
        <v>6819</v>
      </c>
      <c r="B466" s="171" t="s">
        <v>7283</v>
      </c>
      <c r="C466" s="17">
        <v>0.35</v>
      </c>
      <c r="D466" s="181">
        <v>124</v>
      </c>
      <c r="E466" s="135">
        <f t="shared" si="7"/>
        <v>80.600000000000009</v>
      </c>
    </row>
    <row r="467" spans="1:5" ht="38.25">
      <c r="A467" s="167" t="s">
        <v>6820</v>
      </c>
      <c r="B467" s="171" t="s">
        <v>7284</v>
      </c>
      <c r="C467" s="17">
        <v>0.35</v>
      </c>
      <c r="D467" s="181">
        <v>249</v>
      </c>
      <c r="E467" s="135">
        <f t="shared" si="7"/>
        <v>161.85</v>
      </c>
    </row>
    <row r="468" spans="1:5" ht="38.25">
      <c r="A468" s="167" t="s">
        <v>6821</v>
      </c>
      <c r="B468" s="171" t="s">
        <v>7285</v>
      </c>
      <c r="C468" s="17">
        <v>0.35</v>
      </c>
      <c r="D468" s="181">
        <v>249</v>
      </c>
      <c r="E468" s="135">
        <f t="shared" si="7"/>
        <v>161.85</v>
      </c>
    </row>
    <row r="469" spans="1:5" ht="38.25">
      <c r="A469" s="167" t="s">
        <v>6822</v>
      </c>
      <c r="B469" s="171" t="s">
        <v>7286</v>
      </c>
      <c r="C469" s="17">
        <v>0.35</v>
      </c>
      <c r="D469" s="181">
        <v>249</v>
      </c>
      <c r="E469" s="135">
        <f t="shared" si="7"/>
        <v>161.85</v>
      </c>
    </row>
    <row r="470" spans="1:5" ht="38.25">
      <c r="A470" s="167" t="s">
        <v>6823</v>
      </c>
      <c r="B470" s="171" t="s">
        <v>7287</v>
      </c>
      <c r="C470" s="17">
        <v>0.35</v>
      </c>
      <c r="D470" s="181">
        <v>124</v>
      </c>
      <c r="E470" s="135">
        <f t="shared" si="7"/>
        <v>80.600000000000009</v>
      </c>
    </row>
    <row r="471" spans="1:5" ht="38.25">
      <c r="A471" s="167" t="s">
        <v>6824</v>
      </c>
      <c r="B471" s="171" t="s">
        <v>7287</v>
      </c>
      <c r="C471" s="17">
        <v>0.35</v>
      </c>
      <c r="D471" s="181">
        <v>124</v>
      </c>
      <c r="E471" s="135">
        <f t="shared" si="7"/>
        <v>80.600000000000009</v>
      </c>
    </row>
    <row r="472" spans="1:5" ht="38.25">
      <c r="A472" s="167" t="s">
        <v>6825</v>
      </c>
      <c r="B472" s="171" t="s">
        <v>7287</v>
      </c>
      <c r="C472" s="17">
        <v>0.35</v>
      </c>
      <c r="D472" s="181">
        <v>124</v>
      </c>
      <c r="E472" s="135">
        <f t="shared" si="7"/>
        <v>80.600000000000009</v>
      </c>
    </row>
    <row r="473" spans="1:5" ht="38.25">
      <c r="A473" s="167" t="s">
        <v>6826</v>
      </c>
      <c r="B473" s="171" t="s">
        <v>7287</v>
      </c>
      <c r="C473" s="17">
        <v>0.35</v>
      </c>
      <c r="D473" s="181">
        <v>124</v>
      </c>
      <c r="E473" s="135">
        <f t="shared" si="7"/>
        <v>80.600000000000009</v>
      </c>
    </row>
    <row r="474" spans="1:5" ht="38.25">
      <c r="A474" s="167" t="s">
        <v>6827</v>
      </c>
      <c r="B474" s="171" t="s">
        <v>7288</v>
      </c>
      <c r="C474" s="17">
        <v>0.35</v>
      </c>
      <c r="D474" s="181">
        <v>124</v>
      </c>
      <c r="E474" s="135">
        <f t="shared" si="7"/>
        <v>80.600000000000009</v>
      </c>
    </row>
    <row r="475" spans="1:5" ht="38.25">
      <c r="A475" s="167" t="s">
        <v>6828</v>
      </c>
      <c r="B475" s="171" t="s">
        <v>7288</v>
      </c>
      <c r="C475" s="17">
        <v>0.35</v>
      </c>
      <c r="D475" s="181">
        <v>124</v>
      </c>
      <c r="E475" s="135">
        <f t="shared" si="7"/>
        <v>80.600000000000009</v>
      </c>
    </row>
    <row r="476" spans="1:5" ht="38.25">
      <c r="A476" s="167" t="s">
        <v>6829</v>
      </c>
      <c r="B476" s="171" t="s">
        <v>7288</v>
      </c>
      <c r="C476" s="17">
        <v>0.35</v>
      </c>
      <c r="D476" s="181">
        <v>124</v>
      </c>
      <c r="E476" s="135">
        <f t="shared" si="7"/>
        <v>80.600000000000009</v>
      </c>
    </row>
    <row r="477" spans="1:5" ht="38.25">
      <c r="A477" s="167" t="s">
        <v>6830</v>
      </c>
      <c r="B477" s="171" t="s">
        <v>7288</v>
      </c>
      <c r="C477" s="17">
        <v>0.35</v>
      </c>
      <c r="D477" s="181">
        <v>124</v>
      </c>
      <c r="E477" s="135">
        <f t="shared" si="7"/>
        <v>80.600000000000009</v>
      </c>
    </row>
    <row r="478" spans="1:5" ht="38.25">
      <c r="A478" s="167" t="s">
        <v>6831</v>
      </c>
      <c r="B478" s="171" t="s">
        <v>7274</v>
      </c>
      <c r="C478" s="17">
        <v>0.35</v>
      </c>
      <c r="D478" s="181">
        <v>249</v>
      </c>
      <c r="E478" s="135">
        <f t="shared" si="7"/>
        <v>161.85</v>
      </c>
    </row>
    <row r="479" spans="1:5">
      <c r="A479" s="167" t="s">
        <v>6832</v>
      </c>
      <c r="B479" s="171" t="s">
        <v>6936</v>
      </c>
      <c r="C479" s="17">
        <v>0.35</v>
      </c>
      <c r="D479" s="181">
        <v>189</v>
      </c>
      <c r="E479" s="135">
        <f t="shared" si="7"/>
        <v>122.85000000000001</v>
      </c>
    </row>
    <row r="480" spans="1:5">
      <c r="A480" s="167" t="s">
        <v>6833</v>
      </c>
      <c r="B480" s="171" t="s">
        <v>6936</v>
      </c>
      <c r="C480" s="17">
        <v>0.35</v>
      </c>
      <c r="D480" s="181">
        <v>189</v>
      </c>
      <c r="E480" s="135">
        <f t="shared" si="7"/>
        <v>122.85000000000001</v>
      </c>
    </row>
    <row r="481" spans="1:5" ht="25.5">
      <c r="A481" s="167" t="s">
        <v>6834</v>
      </c>
      <c r="B481" s="171" t="s">
        <v>7289</v>
      </c>
      <c r="C481" s="17">
        <v>0.35</v>
      </c>
      <c r="D481" s="181">
        <v>369</v>
      </c>
      <c r="E481" s="135">
        <f t="shared" si="7"/>
        <v>239.85</v>
      </c>
    </row>
    <row r="482" spans="1:5" ht="25.5">
      <c r="A482" s="167" t="s">
        <v>6835</v>
      </c>
      <c r="B482" s="171" t="s">
        <v>7289</v>
      </c>
      <c r="C482" s="17">
        <v>0.35</v>
      </c>
      <c r="D482" s="181">
        <v>369</v>
      </c>
      <c r="E482" s="135">
        <f t="shared" si="7"/>
        <v>239.85</v>
      </c>
    </row>
    <row r="483" spans="1:5" ht="25.5">
      <c r="A483" s="167" t="s">
        <v>6836</v>
      </c>
      <c r="B483" s="171" t="s">
        <v>7289</v>
      </c>
      <c r="C483" s="17">
        <v>0.35</v>
      </c>
      <c r="D483" s="181">
        <v>369</v>
      </c>
      <c r="E483" s="135">
        <f t="shared" si="7"/>
        <v>239.85</v>
      </c>
    </row>
    <row r="484" spans="1:5" ht="25.5">
      <c r="A484" s="167" t="s">
        <v>6837</v>
      </c>
      <c r="B484" s="171" t="s">
        <v>7289</v>
      </c>
      <c r="C484" s="17">
        <v>0.35</v>
      </c>
      <c r="D484" s="181">
        <v>369</v>
      </c>
      <c r="E484" s="135">
        <f t="shared" si="7"/>
        <v>239.85</v>
      </c>
    </row>
    <row r="485" spans="1:5" ht="25.5">
      <c r="A485" s="167" t="s">
        <v>6838</v>
      </c>
      <c r="B485" s="171" t="s">
        <v>7290</v>
      </c>
      <c r="C485" s="17">
        <v>0.35</v>
      </c>
      <c r="D485" s="181">
        <v>289</v>
      </c>
      <c r="E485" s="135">
        <f t="shared" si="7"/>
        <v>187.85</v>
      </c>
    </row>
    <row r="486" spans="1:5" ht="25.5">
      <c r="A486" s="167" t="s">
        <v>6839</v>
      </c>
      <c r="B486" s="171" t="s">
        <v>7290</v>
      </c>
      <c r="C486" s="17">
        <v>0.35</v>
      </c>
      <c r="D486" s="181">
        <v>289</v>
      </c>
      <c r="E486" s="135">
        <f t="shared" si="7"/>
        <v>187.85</v>
      </c>
    </row>
    <row r="487" spans="1:5" ht="25.5">
      <c r="A487" s="167" t="s">
        <v>6840</v>
      </c>
      <c r="B487" s="171" t="s">
        <v>7290</v>
      </c>
      <c r="C487" s="17">
        <v>0.35</v>
      </c>
      <c r="D487" s="181">
        <v>289</v>
      </c>
      <c r="E487" s="135">
        <f t="shared" si="7"/>
        <v>187.85</v>
      </c>
    </row>
    <row r="488" spans="1:5" ht="25.5">
      <c r="A488" s="167" t="s">
        <v>6841</v>
      </c>
      <c r="B488" s="171" t="s">
        <v>7290</v>
      </c>
      <c r="C488" s="17">
        <v>0.35</v>
      </c>
      <c r="D488" s="181">
        <v>289</v>
      </c>
      <c r="E488" s="135">
        <f t="shared" si="7"/>
        <v>187.85</v>
      </c>
    </row>
    <row r="489" spans="1:5">
      <c r="A489" s="167" t="s">
        <v>6842</v>
      </c>
      <c r="B489" s="171" t="s">
        <v>6940</v>
      </c>
      <c r="C489" s="17">
        <v>0.35</v>
      </c>
      <c r="D489" s="181">
        <v>139</v>
      </c>
      <c r="E489" s="135">
        <f t="shared" si="7"/>
        <v>90.350000000000009</v>
      </c>
    </row>
    <row r="490" spans="1:5">
      <c r="A490" s="167" t="s">
        <v>6843</v>
      </c>
      <c r="B490" s="171" t="s">
        <v>6940</v>
      </c>
      <c r="C490" s="17">
        <v>0.35</v>
      </c>
      <c r="D490" s="181">
        <v>139</v>
      </c>
      <c r="E490" s="135">
        <f t="shared" si="7"/>
        <v>90.350000000000009</v>
      </c>
    </row>
    <row r="491" spans="1:5" ht="25.5">
      <c r="A491" s="167" t="s">
        <v>6844</v>
      </c>
      <c r="B491" s="171" t="s">
        <v>7291</v>
      </c>
      <c r="C491" s="17">
        <v>0.35</v>
      </c>
      <c r="D491" s="181">
        <v>289</v>
      </c>
      <c r="E491" s="135">
        <f t="shared" si="7"/>
        <v>187.85</v>
      </c>
    </row>
    <row r="492" spans="1:5" ht="25.5">
      <c r="A492" s="167" t="s">
        <v>6845</v>
      </c>
      <c r="B492" s="171" t="s">
        <v>7291</v>
      </c>
      <c r="C492" s="17">
        <v>0.35</v>
      </c>
      <c r="D492" s="181">
        <v>289</v>
      </c>
      <c r="E492" s="135">
        <f t="shared" si="7"/>
        <v>187.85</v>
      </c>
    </row>
    <row r="493" spans="1:5" ht="25.5">
      <c r="A493" s="167" t="s">
        <v>6846</v>
      </c>
      <c r="B493" s="171" t="s">
        <v>7291</v>
      </c>
      <c r="C493" s="17">
        <v>0.35</v>
      </c>
      <c r="D493" s="181">
        <v>289</v>
      </c>
      <c r="E493" s="135">
        <f t="shared" si="7"/>
        <v>187.85</v>
      </c>
    </row>
    <row r="494" spans="1:5" ht="25.5">
      <c r="A494" s="167" t="s">
        <v>6847</v>
      </c>
      <c r="B494" s="171" t="s">
        <v>7291</v>
      </c>
      <c r="C494" s="17">
        <v>0.35</v>
      </c>
      <c r="D494" s="181">
        <v>289</v>
      </c>
      <c r="E494" s="135">
        <f t="shared" si="7"/>
        <v>187.85</v>
      </c>
    </row>
    <row r="495" spans="1:5">
      <c r="A495" s="167" t="s">
        <v>6848</v>
      </c>
      <c r="B495" s="171" t="s">
        <v>7292</v>
      </c>
      <c r="C495" s="17">
        <v>0.35</v>
      </c>
      <c r="D495" s="181">
        <v>199</v>
      </c>
      <c r="E495" s="135">
        <f t="shared" si="7"/>
        <v>129.35</v>
      </c>
    </row>
    <row r="496" spans="1:5">
      <c r="A496" s="167" t="s">
        <v>6849</v>
      </c>
      <c r="B496" s="171" t="s">
        <v>7292</v>
      </c>
      <c r="C496" s="17">
        <v>0.35</v>
      </c>
      <c r="D496" s="181">
        <v>199</v>
      </c>
      <c r="E496" s="135">
        <f t="shared" si="7"/>
        <v>129.35</v>
      </c>
    </row>
    <row r="497" spans="1:5" ht="25.5">
      <c r="A497" s="167" t="s">
        <v>6850</v>
      </c>
      <c r="B497" s="171" t="s">
        <v>7293</v>
      </c>
      <c r="C497" s="17">
        <v>0.35</v>
      </c>
      <c r="D497" s="181">
        <v>379</v>
      </c>
      <c r="E497" s="135">
        <f t="shared" si="7"/>
        <v>246.35</v>
      </c>
    </row>
    <row r="498" spans="1:5" ht="25.5">
      <c r="A498" s="167" t="s">
        <v>6851</v>
      </c>
      <c r="B498" s="171" t="s">
        <v>7293</v>
      </c>
      <c r="C498" s="17">
        <v>0.35</v>
      </c>
      <c r="D498" s="181">
        <v>379</v>
      </c>
      <c r="E498" s="135">
        <f t="shared" si="7"/>
        <v>246.35</v>
      </c>
    </row>
    <row r="499" spans="1:5" ht="25.5">
      <c r="A499" s="167" t="s">
        <v>6852</v>
      </c>
      <c r="B499" s="171" t="s">
        <v>7293</v>
      </c>
      <c r="C499" s="17">
        <v>0.35</v>
      </c>
      <c r="D499" s="181">
        <v>379</v>
      </c>
      <c r="E499" s="135">
        <f t="shared" si="7"/>
        <v>246.35</v>
      </c>
    </row>
    <row r="500" spans="1:5" ht="25.5">
      <c r="A500" s="167" t="s">
        <v>6853</v>
      </c>
      <c r="B500" s="171" t="s">
        <v>7293</v>
      </c>
      <c r="C500" s="17">
        <v>0.35</v>
      </c>
      <c r="D500" s="181">
        <v>379</v>
      </c>
      <c r="E500" s="135">
        <f t="shared" si="7"/>
        <v>246.35</v>
      </c>
    </row>
    <row r="501" spans="1:5">
      <c r="A501" s="167" t="s">
        <v>6854</v>
      </c>
      <c r="B501" s="171" t="s">
        <v>7294</v>
      </c>
      <c r="C501" s="17">
        <v>0.35</v>
      </c>
      <c r="D501" s="181">
        <v>439</v>
      </c>
      <c r="E501" s="135">
        <f t="shared" ref="E501:E564" si="8">SUM(D501*0.65)</f>
        <v>285.35000000000002</v>
      </c>
    </row>
    <row r="502" spans="1:5">
      <c r="A502" s="167" t="s">
        <v>6855</v>
      </c>
      <c r="B502" s="171" t="s">
        <v>7294</v>
      </c>
      <c r="C502" s="17">
        <v>0.35</v>
      </c>
      <c r="D502" s="181">
        <v>439</v>
      </c>
      <c r="E502" s="135">
        <f t="shared" si="8"/>
        <v>285.35000000000002</v>
      </c>
    </row>
    <row r="503" spans="1:5">
      <c r="A503" s="167" t="s">
        <v>6856</v>
      </c>
      <c r="B503" s="171" t="s">
        <v>7294</v>
      </c>
      <c r="C503" s="17">
        <v>0.35</v>
      </c>
      <c r="D503" s="181">
        <v>379</v>
      </c>
      <c r="E503" s="135">
        <f t="shared" si="8"/>
        <v>246.35</v>
      </c>
    </row>
    <row r="504" spans="1:5">
      <c r="A504" s="167" t="s">
        <v>6857</v>
      </c>
      <c r="B504" s="171" t="s">
        <v>7294</v>
      </c>
      <c r="C504" s="17">
        <v>0.35</v>
      </c>
      <c r="D504" s="181">
        <v>379</v>
      </c>
      <c r="E504" s="135">
        <f t="shared" si="8"/>
        <v>246.35</v>
      </c>
    </row>
    <row r="505" spans="1:5">
      <c r="A505" s="167" t="s">
        <v>6858</v>
      </c>
      <c r="B505" s="171" t="s">
        <v>7294</v>
      </c>
      <c r="C505" s="17">
        <v>0.35</v>
      </c>
      <c r="D505" s="181">
        <v>379</v>
      </c>
      <c r="E505" s="135">
        <f t="shared" si="8"/>
        <v>246.35</v>
      </c>
    </row>
    <row r="506" spans="1:5">
      <c r="A506" s="167" t="s">
        <v>6859</v>
      </c>
      <c r="B506" s="171" t="s">
        <v>7294</v>
      </c>
      <c r="C506" s="17">
        <v>0.35</v>
      </c>
      <c r="D506" s="181">
        <v>379</v>
      </c>
      <c r="E506" s="135">
        <f t="shared" si="8"/>
        <v>246.35</v>
      </c>
    </row>
    <row r="507" spans="1:5">
      <c r="A507" s="167" t="s">
        <v>6860</v>
      </c>
      <c r="B507" s="171" t="s">
        <v>7294</v>
      </c>
      <c r="C507" s="17">
        <v>0.35</v>
      </c>
      <c r="D507" s="181">
        <v>379</v>
      </c>
      <c r="E507" s="135">
        <f t="shared" si="8"/>
        <v>246.35</v>
      </c>
    </row>
    <row r="508" spans="1:5">
      <c r="A508" s="167" t="s">
        <v>6861</v>
      </c>
      <c r="B508" s="171" t="s">
        <v>7294</v>
      </c>
      <c r="C508" s="17">
        <v>0.35</v>
      </c>
      <c r="D508" s="181">
        <v>379</v>
      </c>
      <c r="E508" s="135">
        <f t="shared" si="8"/>
        <v>246.35</v>
      </c>
    </row>
    <row r="509" spans="1:5" ht="38.25">
      <c r="A509" s="167" t="s">
        <v>6862</v>
      </c>
      <c r="B509" s="171" t="s">
        <v>7295</v>
      </c>
      <c r="C509" s="17">
        <v>0.35</v>
      </c>
      <c r="D509" s="181">
        <v>689</v>
      </c>
      <c r="E509" s="135">
        <f t="shared" si="8"/>
        <v>447.85</v>
      </c>
    </row>
    <row r="510" spans="1:5" ht="38.25">
      <c r="A510" s="167" t="s">
        <v>6863</v>
      </c>
      <c r="B510" s="171" t="s">
        <v>7295</v>
      </c>
      <c r="C510" s="17">
        <v>0.35</v>
      </c>
      <c r="D510" s="181">
        <v>689</v>
      </c>
      <c r="E510" s="135">
        <f t="shared" si="8"/>
        <v>447.85</v>
      </c>
    </row>
    <row r="511" spans="1:5" ht="38.25">
      <c r="A511" s="167" t="s">
        <v>6864</v>
      </c>
      <c r="B511" s="171" t="s">
        <v>7295</v>
      </c>
      <c r="C511" s="17">
        <v>0.35</v>
      </c>
      <c r="D511" s="181">
        <v>689</v>
      </c>
      <c r="E511" s="135">
        <f t="shared" si="8"/>
        <v>447.85</v>
      </c>
    </row>
    <row r="512" spans="1:5" ht="38.25">
      <c r="A512" s="167" t="s">
        <v>6865</v>
      </c>
      <c r="B512" s="171" t="s">
        <v>7295</v>
      </c>
      <c r="C512" s="17">
        <v>0.35</v>
      </c>
      <c r="D512" s="181">
        <v>689</v>
      </c>
      <c r="E512" s="135">
        <f t="shared" si="8"/>
        <v>447.85</v>
      </c>
    </row>
    <row r="513" spans="1:5" ht="38.25">
      <c r="A513" s="167" t="s">
        <v>6866</v>
      </c>
      <c r="B513" s="171" t="s">
        <v>7296</v>
      </c>
      <c r="C513" s="17">
        <v>0.35</v>
      </c>
      <c r="D513" s="181">
        <v>629</v>
      </c>
      <c r="E513" s="135">
        <f t="shared" si="8"/>
        <v>408.85</v>
      </c>
    </row>
    <row r="514" spans="1:5" ht="38.25">
      <c r="A514" s="167" t="s">
        <v>6867</v>
      </c>
      <c r="B514" s="171" t="s">
        <v>7296</v>
      </c>
      <c r="C514" s="17">
        <v>0.35</v>
      </c>
      <c r="D514" s="181">
        <v>629</v>
      </c>
      <c r="E514" s="135">
        <f t="shared" si="8"/>
        <v>408.85</v>
      </c>
    </row>
    <row r="515" spans="1:5" ht="38.25">
      <c r="A515" s="167" t="s">
        <v>6868</v>
      </c>
      <c r="B515" s="171" t="s">
        <v>7296</v>
      </c>
      <c r="C515" s="17">
        <v>0.35</v>
      </c>
      <c r="D515" s="181">
        <v>629</v>
      </c>
      <c r="E515" s="135">
        <f t="shared" si="8"/>
        <v>408.85</v>
      </c>
    </row>
    <row r="516" spans="1:5" ht="38.25">
      <c r="A516" s="167" t="s">
        <v>6869</v>
      </c>
      <c r="B516" s="171" t="s">
        <v>7296</v>
      </c>
      <c r="C516" s="17">
        <v>0.35</v>
      </c>
      <c r="D516" s="181">
        <v>629</v>
      </c>
      <c r="E516" s="135">
        <f t="shared" si="8"/>
        <v>408.85</v>
      </c>
    </row>
    <row r="517" spans="1:5" ht="38.25">
      <c r="A517" s="167" t="s">
        <v>6870</v>
      </c>
      <c r="B517" s="171" t="s">
        <v>7297</v>
      </c>
      <c r="C517" s="17">
        <v>0.35</v>
      </c>
      <c r="D517" s="181">
        <v>629</v>
      </c>
      <c r="E517" s="135">
        <f t="shared" si="8"/>
        <v>408.85</v>
      </c>
    </row>
    <row r="518" spans="1:5" ht="38.25">
      <c r="A518" s="167" t="s">
        <v>6871</v>
      </c>
      <c r="B518" s="171" t="s">
        <v>7297</v>
      </c>
      <c r="C518" s="17">
        <v>0.35</v>
      </c>
      <c r="D518" s="181">
        <v>629</v>
      </c>
      <c r="E518" s="135">
        <f t="shared" si="8"/>
        <v>408.85</v>
      </c>
    </row>
    <row r="519" spans="1:5" ht="38.25">
      <c r="A519" s="167" t="s">
        <v>6872</v>
      </c>
      <c r="B519" s="171" t="s">
        <v>7297</v>
      </c>
      <c r="C519" s="17">
        <v>0.35</v>
      </c>
      <c r="D519" s="181">
        <v>629</v>
      </c>
      <c r="E519" s="135">
        <f t="shared" si="8"/>
        <v>408.85</v>
      </c>
    </row>
    <row r="520" spans="1:5" ht="38.25">
      <c r="A520" s="167" t="s">
        <v>6873</v>
      </c>
      <c r="B520" s="171" t="s">
        <v>7297</v>
      </c>
      <c r="C520" s="17">
        <v>0.35</v>
      </c>
      <c r="D520" s="181">
        <v>629</v>
      </c>
      <c r="E520" s="135">
        <f t="shared" si="8"/>
        <v>408.85</v>
      </c>
    </row>
    <row r="521" spans="1:5" ht="38.25">
      <c r="A521" s="167" t="s">
        <v>6874</v>
      </c>
      <c r="B521" s="171" t="s">
        <v>7298</v>
      </c>
      <c r="C521" s="17">
        <v>0.35</v>
      </c>
      <c r="D521" s="181">
        <v>749</v>
      </c>
      <c r="E521" s="135">
        <f t="shared" si="8"/>
        <v>486.85</v>
      </c>
    </row>
    <row r="522" spans="1:5" ht="38.25">
      <c r="A522" s="167" t="s">
        <v>6875</v>
      </c>
      <c r="B522" s="171" t="s">
        <v>7298</v>
      </c>
      <c r="C522" s="17">
        <v>0.35</v>
      </c>
      <c r="D522" s="181">
        <v>749</v>
      </c>
      <c r="E522" s="135">
        <f t="shared" si="8"/>
        <v>486.85</v>
      </c>
    </row>
    <row r="523" spans="1:5" ht="38.25">
      <c r="A523" s="167" t="s">
        <v>6876</v>
      </c>
      <c r="B523" s="171" t="s">
        <v>7298</v>
      </c>
      <c r="C523" s="17">
        <v>0.35</v>
      </c>
      <c r="D523" s="181">
        <v>749</v>
      </c>
      <c r="E523" s="135">
        <f t="shared" si="8"/>
        <v>486.85</v>
      </c>
    </row>
    <row r="524" spans="1:5" ht="38.25">
      <c r="A524" s="167" t="s">
        <v>6877</v>
      </c>
      <c r="B524" s="171" t="s">
        <v>7298</v>
      </c>
      <c r="C524" s="17">
        <v>0.35</v>
      </c>
      <c r="D524" s="181">
        <v>749</v>
      </c>
      <c r="E524" s="135">
        <f t="shared" si="8"/>
        <v>486.85</v>
      </c>
    </row>
    <row r="525" spans="1:5" ht="38.25">
      <c r="A525" s="167" t="s">
        <v>6878</v>
      </c>
      <c r="B525" s="171" t="s">
        <v>7299</v>
      </c>
      <c r="C525" s="17">
        <v>0.35</v>
      </c>
      <c r="D525" s="181">
        <v>749</v>
      </c>
      <c r="E525" s="135">
        <f t="shared" si="8"/>
        <v>486.85</v>
      </c>
    </row>
    <row r="526" spans="1:5" ht="38.25">
      <c r="A526" s="167" t="s">
        <v>6879</v>
      </c>
      <c r="B526" s="171" t="s">
        <v>7299</v>
      </c>
      <c r="C526" s="17">
        <v>0.35</v>
      </c>
      <c r="D526" s="181">
        <v>749</v>
      </c>
      <c r="E526" s="135">
        <f t="shared" si="8"/>
        <v>486.85</v>
      </c>
    </row>
    <row r="527" spans="1:5" ht="38.25">
      <c r="A527" s="167" t="s">
        <v>6880</v>
      </c>
      <c r="B527" s="171" t="s">
        <v>7299</v>
      </c>
      <c r="C527" s="17">
        <v>0.35</v>
      </c>
      <c r="D527" s="181">
        <v>749</v>
      </c>
      <c r="E527" s="135">
        <f t="shared" si="8"/>
        <v>486.85</v>
      </c>
    </row>
    <row r="528" spans="1:5" ht="38.25">
      <c r="A528" s="167" t="s">
        <v>6881</v>
      </c>
      <c r="B528" s="171" t="s">
        <v>7299</v>
      </c>
      <c r="C528" s="17">
        <v>0.35</v>
      </c>
      <c r="D528" s="181">
        <v>749</v>
      </c>
      <c r="E528" s="135">
        <f t="shared" si="8"/>
        <v>486.85</v>
      </c>
    </row>
    <row r="529" spans="1:5" ht="25.5">
      <c r="A529" s="167" t="s">
        <v>6882</v>
      </c>
      <c r="B529" s="171" t="s">
        <v>7300</v>
      </c>
      <c r="C529" s="17">
        <v>0.35</v>
      </c>
      <c r="D529" s="181">
        <v>549</v>
      </c>
      <c r="E529" s="135">
        <f t="shared" si="8"/>
        <v>356.85</v>
      </c>
    </row>
    <row r="530" spans="1:5" ht="25.5">
      <c r="A530" s="167" t="s">
        <v>6883</v>
      </c>
      <c r="B530" s="171" t="s">
        <v>7300</v>
      </c>
      <c r="C530" s="17">
        <v>0.35</v>
      </c>
      <c r="D530" s="181">
        <v>549</v>
      </c>
      <c r="E530" s="135">
        <f t="shared" si="8"/>
        <v>356.85</v>
      </c>
    </row>
    <row r="531" spans="1:5" ht="25.5">
      <c r="A531" s="167" t="s">
        <v>6884</v>
      </c>
      <c r="B531" s="171" t="s">
        <v>7300</v>
      </c>
      <c r="C531" s="17">
        <v>0.35</v>
      </c>
      <c r="D531" s="181">
        <v>549</v>
      </c>
      <c r="E531" s="135">
        <f t="shared" si="8"/>
        <v>356.85</v>
      </c>
    </row>
    <row r="532" spans="1:5" ht="38.25">
      <c r="A532" s="167" t="s">
        <v>6885</v>
      </c>
      <c r="B532" s="171" t="s">
        <v>7301</v>
      </c>
      <c r="C532" s="17">
        <v>0.35</v>
      </c>
      <c r="D532" s="181">
        <v>939</v>
      </c>
      <c r="E532" s="135">
        <f t="shared" si="8"/>
        <v>610.35</v>
      </c>
    </row>
    <row r="533" spans="1:5" ht="38.25">
      <c r="A533" s="167" t="s">
        <v>6886</v>
      </c>
      <c r="B533" s="171" t="s">
        <v>7301</v>
      </c>
      <c r="C533" s="17">
        <v>0.35</v>
      </c>
      <c r="D533" s="181">
        <v>939</v>
      </c>
      <c r="E533" s="135">
        <f t="shared" si="8"/>
        <v>610.35</v>
      </c>
    </row>
    <row r="534" spans="1:5" ht="38.25">
      <c r="A534" s="167" t="s">
        <v>6887</v>
      </c>
      <c r="B534" s="171" t="s">
        <v>7301</v>
      </c>
      <c r="C534" s="17">
        <v>0.35</v>
      </c>
      <c r="D534" s="181">
        <v>939</v>
      </c>
      <c r="E534" s="135">
        <f t="shared" si="8"/>
        <v>610.35</v>
      </c>
    </row>
    <row r="535" spans="1:5" ht="25.5">
      <c r="A535" s="167" t="s">
        <v>6888</v>
      </c>
      <c r="B535" s="171" t="s">
        <v>7302</v>
      </c>
      <c r="C535" s="17">
        <v>0.35</v>
      </c>
      <c r="D535" s="181">
        <v>1249</v>
      </c>
      <c r="E535" s="135">
        <f t="shared" si="8"/>
        <v>811.85</v>
      </c>
    </row>
    <row r="536" spans="1:5" ht="25.5">
      <c r="A536" s="167" t="s">
        <v>6889</v>
      </c>
      <c r="B536" s="171" t="s">
        <v>7302</v>
      </c>
      <c r="C536" s="17">
        <v>0.35</v>
      </c>
      <c r="D536" s="181">
        <v>1249</v>
      </c>
      <c r="E536" s="135">
        <f t="shared" si="8"/>
        <v>811.85</v>
      </c>
    </row>
    <row r="537" spans="1:5" ht="25.5">
      <c r="A537" s="167" t="s">
        <v>6890</v>
      </c>
      <c r="B537" s="171" t="s">
        <v>7302</v>
      </c>
      <c r="C537" s="17">
        <v>0.35</v>
      </c>
      <c r="D537" s="181">
        <v>1249</v>
      </c>
      <c r="E537" s="135">
        <f t="shared" si="8"/>
        <v>811.85</v>
      </c>
    </row>
    <row r="538" spans="1:5" ht="25.5">
      <c r="A538" s="167" t="s">
        <v>6891</v>
      </c>
      <c r="B538" s="171" t="s">
        <v>7303</v>
      </c>
      <c r="C538" s="17">
        <v>0.35</v>
      </c>
      <c r="D538" s="181">
        <v>1299</v>
      </c>
      <c r="E538" s="135">
        <f t="shared" si="8"/>
        <v>844.35</v>
      </c>
    </row>
    <row r="539" spans="1:5" ht="25.5">
      <c r="A539" s="167" t="s">
        <v>6892</v>
      </c>
      <c r="B539" s="171" t="s">
        <v>7303</v>
      </c>
      <c r="C539" s="17">
        <v>0.35</v>
      </c>
      <c r="D539" s="181">
        <v>1299</v>
      </c>
      <c r="E539" s="135">
        <f t="shared" si="8"/>
        <v>844.35</v>
      </c>
    </row>
    <row r="540" spans="1:5" ht="25.5">
      <c r="A540" s="167" t="s">
        <v>6893</v>
      </c>
      <c r="B540" s="171" t="s">
        <v>7303</v>
      </c>
      <c r="C540" s="17">
        <v>0.35</v>
      </c>
      <c r="D540" s="181">
        <v>1299</v>
      </c>
      <c r="E540" s="135">
        <f t="shared" si="8"/>
        <v>844.35</v>
      </c>
    </row>
    <row r="541" spans="1:5" ht="25.5">
      <c r="A541" s="167" t="s">
        <v>6894</v>
      </c>
      <c r="B541" s="171" t="s">
        <v>7304</v>
      </c>
      <c r="C541" s="17">
        <v>0.35</v>
      </c>
      <c r="D541" s="181">
        <v>549</v>
      </c>
      <c r="E541" s="135">
        <f t="shared" si="8"/>
        <v>356.85</v>
      </c>
    </row>
    <row r="542" spans="1:5" ht="25.5">
      <c r="A542" s="167" t="s">
        <v>6895</v>
      </c>
      <c r="B542" s="171" t="s">
        <v>7304</v>
      </c>
      <c r="C542" s="17">
        <v>0.35</v>
      </c>
      <c r="D542" s="181">
        <v>549</v>
      </c>
      <c r="E542" s="135">
        <f t="shared" si="8"/>
        <v>356.85</v>
      </c>
    </row>
    <row r="543" spans="1:5" ht="25.5">
      <c r="A543" s="167" t="s">
        <v>6896</v>
      </c>
      <c r="B543" s="171" t="s">
        <v>7304</v>
      </c>
      <c r="C543" s="17">
        <v>0.35</v>
      </c>
      <c r="D543" s="181">
        <v>549</v>
      </c>
      <c r="E543" s="135">
        <f t="shared" si="8"/>
        <v>356.85</v>
      </c>
    </row>
    <row r="544" spans="1:5" ht="25.5">
      <c r="A544" s="167" t="s">
        <v>6897</v>
      </c>
      <c r="B544" s="171" t="s">
        <v>7305</v>
      </c>
      <c r="C544" s="17">
        <v>0.35</v>
      </c>
      <c r="D544" s="181">
        <v>819</v>
      </c>
      <c r="E544" s="135">
        <f t="shared" si="8"/>
        <v>532.35</v>
      </c>
    </row>
    <row r="545" spans="1:5" ht="25.5">
      <c r="A545" s="167" t="s">
        <v>6898</v>
      </c>
      <c r="B545" s="171" t="s">
        <v>7305</v>
      </c>
      <c r="C545" s="17">
        <v>0.35</v>
      </c>
      <c r="D545" s="181">
        <v>819</v>
      </c>
      <c r="E545" s="135">
        <f t="shared" si="8"/>
        <v>532.35</v>
      </c>
    </row>
    <row r="546" spans="1:5" ht="25.5">
      <c r="A546" s="167" t="s">
        <v>6899</v>
      </c>
      <c r="B546" s="171" t="s">
        <v>7305</v>
      </c>
      <c r="C546" s="17">
        <v>0.35</v>
      </c>
      <c r="D546" s="181">
        <v>819</v>
      </c>
      <c r="E546" s="135">
        <f t="shared" si="8"/>
        <v>532.35</v>
      </c>
    </row>
    <row r="547" spans="1:5" ht="25.5">
      <c r="A547" s="167" t="s">
        <v>6900</v>
      </c>
      <c r="B547" s="171" t="s">
        <v>7306</v>
      </c>
      <c r="C547" s="17">
        <v>0.35</v>
      </c>
      <c r="D547" s="181">
        <v>1249</v>
      </c>
      <c r="E547" s="135">
        <f t="shared" si="8"/>
        <v>811.85</v>
      </c>
    </row>
    <row r="548" spans="1:5" ht="25.5">
      <c r="A548" s="167" t="s">
        <v>6901</v>
      </c>
      <c r="B548" s="171" t="s">
        <v>7306</v>
      </c>
      <c r="C548" s="17">
        <v>0.35</v>
      </c>
      <c r="D548" s="181">
        <v>1249</v>
      </c>
      <c r="E548" s="135">
        <f t="shared" si="8"/>
        <v>811.85</v>
      </c>
    </row>
    <row r="549" spans="1:5" ht="25.5">
      <c r="A549" s="167" t="s">
        <v>6902</v>
      </c>
      <c r="B549" s="171" t="s">
        <v>7306</v>
      </c>
      <c r="C549" s="17">
        <v>0.35</v>
      </c>
      <c r="D549" s="181">
        <v>1249</v>
      </c>
      <c r="E549" s="135">
        <f t="shared" si="8"/>
        <v>811.85</v>
      </c>
    </row>
    <row r="550" spans="1:5" ht="25.5">
      <c r="A550" s="167" t="s">
        <v>6903</v>
      </c>
      <c r="B550" s="171" t="s">
        <v>7307</v>
      </c>
      <c r="C550" s="17">
        <v>0.35</v>
      </c>
      <c r="D550" s="181">
        <v>1065</v>
      </c>
      <c r="E550" s="135">
        <f t="shared" si="8"/>
        <v>692.25</v>
      </c>
    </row>
    <row r="551" spans="1:5" ht="25.5">
      <c r="A551" s="167" t="s">
        <v>6904</v>
      </c>
      <c r="B551" s="171" t="s">
        <v>7307</v>
      </c>
      <c r="C551" s="17">
        <v>0.35</v>
      </c>
      <c r="D551" s="181">
        <v>1065</v>
      </c>
      <c r="E551" s="135">
        <f t="shared" si="8"/>
        <v>692.25</v>
      </c>
    </row>
    <row r="552" spans="1:5" ht="25.5">
      <c r="A552" s="167" t="s">
        <v>6905</v>
      </c>
      <c r="B552" s="171" t="s">
        <v>7307</v>
      </c>
      <c r="C552" s="17">
        <v>0.35</v>
      </c>
      <c r="D552" s="181">
        <v>1065</v>
      </c>
      <c r="E552" s="135">
        <f t="shared" si="8"/>
        <v>692.25</v>
      </c>
    </row>
    <row r="553" spans="1:5" ht="38.25">
      <c r="A553" s="168" t="s">
        <v>6906</v>
      </c>
      <c r="B553" s="175" t="s">
        <v>7308</v>
      </c>
      <c r="C553" s="17">
        <v>0.35</v>
      </c>
      <c r="D553" s="185">
        <v>619</v>
      </c>
      <c r="E553" s="135">
        <f t="shared" si="8"/>
        <v>402.35</v>
      </c>
    </row>
    <row r="554" spans="1:5">
      <c r="A554" s="168" t="s">
        <v>6907</v>
      </c>
      <c r="B554" s="175" t="s">
        <v>7309</v>
      </c>
      <c r="C554" s="17">
        <v>0.35</v>
      </c>
      <c r="D554" s="185">
        <v>619</v>
      </c>
      <c r="E554" s="135">
        <f t="shared" si="8"/>
        <v>402.35</v>
      </c>
    </row>
    <row r="555" spans="1:5">
      <c r="A555" s="168" t="s">
        <v>6908</v>
      </c>
      <c r="B555" s="176" t="s">
        <v>7310</v>
      </c>
      <c r="C555" s="17">
        <v>0.35</v>
      </c>
      <c r="D555" s="186">
        <v>619</v>
      </c>
      <c r="E555" s="135">
        <f t="shared" si="8"/>
        <v>402.35</v>
      </c>
    </row>
    <row r="556" spans="1:5">
      <c r="A556" s="168" t="s">
        <v>6909</v>
      </c>
      <c r="B556" s="176" t="s">
        <v>7311</v>
      </c>
      <c r="C556" s="17">
        <v>0.35</v>
      </c>
      <c r="D556" s="187">
        <v>311</v>
      </c>
      <c r="E556" s="135">
        <f t="shared" si="8"/>
        <v>202.15</v>
      </c>
    </row>
    <row r="557" spans="1:5" ht="38.25">
      <c r="A557" s="168" t="s">
        <v>6910</v>
      </c>
      <c r="B557" s="177" t="s">
        <v>7312</v>
      </c>
      <c r="C557" s="17">
        <v>0.35</v>
      </c>
      <c r="D557" s="188">
        <v>99</v>
      </c>
      <c r="E557" s="135">
        <f t="shared" si="8"/>
        <v>64.350000000000009</v>
      </c>
    </row>
    <row r="558" spans="1:5">
      <c r="A558" s="167" t="s">
        <v>6911</v>
      </c>
      <c r="B558" s="178"/>
      <c r="C558" s="17">
        <v>0.35</v>
      </c>
      <c r="D558" s="189">
        <v>299</v>
      </c>
      <c r="E558" s="135">
        <f t="shared" si="8"/>
        <v>194.35</v>
      </c>
    </row>
    <row r="559" spans="1:5">
      <c r="A559" s="167" t="s">
        <v>6912</v>
      </c>
      <c r="B559" s="178"/>
      <c r="C559" s="17">
        <v>0.35</v>
      </c>
      <c r="D559" s="189">
        <v>329</v>
      </c>
      <c r="E559" s="135">
        <f t="shared" si="8"/>
        <v>213.85</v>
      </c>
    </row>
    <row r="560" spans="1:5">
      <c r="A560" s="167" t="s">
        <v>6913</v>
      </c>
      <c r="B560" s="179" t="s">
        <v>7025</v>
      </c>
      <c r="C560" s="17">
        <v>0.35</v>
      </c>
      <c r="D560" s="189">
        <v>299</v>
      </c>
      <c r="E560" s="135">
        <f t="shared" si="8"/>
        <v>194.35</v>
      </c>
    </row>
    <row r="561" spans="1:5">
      <c r="A561" s="167" t="s">
        <v>6914</v>
      </c>
      <c r="B561" s="179" t="s">
        <v>7025</v>
      </c>
      <c r="C561" s="17">
        <v>0.35</v>
      </c>
      <c r="D561" s="189">
        <v>329</v>
      </c>
      <c r="E561" s="135">
        <f t="shared" si="8"/>
        <v>213.85</v>
      </c>
    </row>
    <row r="562" spans="1:5">
      <c r="A562" s="169" t="s">
        <v>6915</v>
      </c>
      <c r="B562" s="180" t="s">
        <v>7313</v>
      </c>
      <c r="C562" s="17">
        <v>0.35</v>
      </c>
      <c r="D562" s="189">
        <v>61.25</v>
      </c>
      <c r="E562" s="135">
        <f t="shared" si="8"/>
        <v>39.8125</v>
      </c>
    </row>
    <row r="563" spans="1:5">
      <c r="A563" s="170" t="s">
        <v>6916</v>
      </c>
      <c r="B563" s="180" t="s">
        <v>6916</v>
      </c>
      <c r="C563" s="17">
        <v>0.35</v>
      </c>
      <c r="D563" s="190">
        <v>2498</v>
      </c>
      <c r="E563" s="135">
        <f t="shared" si="8"/>
        <v>1623.7</v>
      </c>
    </row>
    <row r="564" spans="1:5">
      <c r="A564" s="170" t="s">
        <v>6917</v>
      </c>
      <c r="B564" s="170" t="s">
        <v>7314</v>
      </c>
      <c r="C564" s="17">
        <v>0.35</v>
      </c>
      <c r="D564" s="190">
        <v>322.2</v>
      </c>
      <c r="E564" s="135">
        <f t="shared" si="8"/>
        <v>209.43</v>
      </c>
    </row>
    <row r="565" spans="1:5">
      <c r="A565" s="170" t="s">
        <v>6917</v>
      </c>
      <c r="B565" s="170" t="s">
        <v>7314</v>
      </c>
      <c r="C565" s="17">
        <v>0.35</v>
      </c>
      <c r="D565" s="190">
        <v>322.2</v>
      </c>
      <c r="E565" s="135">
        <f>SUM(D565*0.65)</f>
        <v>209.43</v>
      </c>
    </row>
    <row r="566" spans="1:5">
      <c r="A566" s="170" t="s">
        <v>6918</v>
      </c>
      <c r="B566" s="170" t="s">
        <v>7314</v>
      </c>
      <c r="C566" s="17">
        <v>0.35</v>
      </c>
      <c r="D566" s="190">
        <v>322.2</v>
      </c>
      <c r="E566" s="135">
        <f>SUM(D566*0.65)</f>
        <v>209.43</v>
      </c>
    </row>
  </sheetData>
  <mergeCells count="1">
    <mergeCell ref="A1:E1"/>
  </mergeCells>
  <conditionalFormatting sqref="B561">
    <cfRule type="containsText" dxfId="19" priority="1" operator="containsText" text="SPARES">
      <formula>NOT(ISERROR(SEARCH("SPARES",B561)))</formula>
    </cfRule>
    <cfRule type="containsErrors" dxfId="18" priority="2">
      <formula>ISERROR(B561)</formula>
    </cfRule>
  </conditionalFormatting>
  <conditionalFormatting sqref="B560">
    <cfRule type="containsText" dxfId="17" priority="3" operator="containsText" text="SPARES">
      <formula>NOT(ISERROR(SEARCH("SPARES",B560)))</formula>
    </cfRule>
    <cfRule type="containsErrors" dxfId="16" priority="4">
      <formula>ISERROR(B560)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019"/>
  <sheetViews>
    <sheetView workbookViewId="0">
      <selection activeCell="G6" sqref="G6"/>
    </sheetView>
  </sheetViews>
  <sheetFormatPr defaultRowHeight="15"/>
  <cols>
    <col min="1" max="1" width="16.7109375" style="82" customWidth="1"/>
    <col min="2" max="2" width="72" style="1" customWidth="1"/>
    <col min="3" max="3" width="14.140625" style="17" customWidth="1"/>
    <col min="4" max="4" width="12.42578125" style="1" customWidth="1"/>
    <col min="5" max="5" width="10.5703125" style="1" customWidth="1"/>
    <col min="6" max="16384" width="9.140625" style="1"/>
  </cols>
  <sheetData>
    <row r="1" spans="1:5" ht="26.25">
      <c r="A1" s="199" t="s">
        <v>34</v>
      </c>
      <c r="B1" s="13"/>
      <c r="C1" s="13"/>
      <c r="D1" s="13"/>
      <c r="E1" s="14"/>
    </row>
    <row r="2" spans="1:5" ht="12.75" customHeight="1"/>
    <row r="3" spans="1:5">
      <c r="A3" s="200" t="s">
        <v>7</v>
      </c>
      <c r="B3" s="11" t="s">
        <v>8</v>
      </c>
      <c r="C3" s="18" t="s">
        <v>2</v>
      </c>
      <c r="D3" s="12" t="s">
        <v>5</v>
      </c>
      <c r="E3" s="12" t="s">
        <v>6</v>
      </c>
    </row>
    <row r="4" spans="1:5" ht="33" customHeight="1">
      <c r="A4" s="191" t="s">
        <v>7315</v>
      </c>
      <c r="B4" s="192" t="s">
        <v>8020</v>
      </c>
      <c r="C4" s="206">
        <v>0.4</v>
      </c>
      <c r="D4" s="202">
        <v>26</v>
      </c>
      <c r="E4" s="207">
        <f>SUM(D4*0.6)</f>
        <v>15.6</v>
      </c>
    </row>
    <row r="5" spans="1:5" ht="52.5" customHeight="1">
      <c r="A5" s="194" t="s">
        <v>7316</v>
      </c>
      <c r="B5" s="192" t="s">
        <v>8021</v>
      </c>
      <c r="C5" s="206">
        <v>0.4</v>
      </c>
      <c r="D5" s="202">
        <v>1040</v>
      </c>
      <c r="E5" s="207">
        <f t="shared" ref="E5:E68" si="0">SUM(D5*0.6)</f>
        <v>624</v>
      </c>
    </row>
    <row r="6" spans="1:5" ht="52.5" customHeight="1">
      <c r="A6" s="194" t="s">
        <v>7317</v>
      </c>
      <c r="B6" s="192" t="s">
        <v>8022</v>
      </c>
      <c r="C6" s="206">
        <v>0.4</v>
      </c>
      <c r="D6" s="202">
        <v>920</v>
      </c>
      <c r="E6" s="207">
        <f t="shared" si="0"/>
        <v>552</v>
      </c>
    </row>
    <row r="7" spans="1:5" ht="52.5" customHeight="1">
      <c r="A7" s="194" t="s">
        <v>7318</v>
      </c>
      <c r="B7" s="192" t="s">
        <v>8023</v>
      </c>
      <c r="C7" s="206">
        <v>0.4</v>
      </c>
      <c r="D7" s="202">
        <v>920</v>
      </c>
      <c r="E7" s="207">
        <f t="shared" si="0"/>
        <v>552</v>
      </c>
    </row>
    <row r="8" spans="1:5" ht="52.5" customHeight="1">
      <c r="A8" s="194" t="s">
        <v>7319</v>
      </c>
      <c r="B8" s="192" t="s">
        <v>8024</v>
      </c>
      <c r="C8" s="206">
        <v>0.4</v>
      </c>
      <c r="D8" s="202">
        <v>920</v>
      </c>
      <c r="E8" s="207">
        <f t="shared" si="0"/>
        <v>552</v>
      </c>
    </row>
    <row r="9" spans="1:5" ht="52.5" customHeight="1">
      <c r="A9" s="194" t="s">
        <v>7320</v>
      </c>
      <c r="B9" s="192" t="s">
        <v>8025</v>
      </c>
      <c r="C9" s="206">
        <v>0.4</v>
      </c>
      <c r="D9" s="202">
        <v>920</v>
      </c>
      <c r="E9" s="207">
        <f t="shared" si="0"/>
        <v>552</v>
      </c>
    </row>
    <row r="10" spans="1:5" ht="52.5" customHeight="1">
      <c r="A10" s="194" t="s">
        <v>7321</v>
      </c>
      <c r="B10" s="192" t="s">
        <v>8026</v>
      </c>
      <c r="C10" s="206">
        <v>0.4</v>
      </c>
      <c r="D10" s="202">
        <v>630</v>
      </c>
      <c r="E10" s="207">
        <f t="shared" si="0"/>
        <v>378</v>
      </c>
    </row>
    <row r="11" spans="1:5" ht="33" customHeight="1">
      <c r="A11" s="194" t="s">
        <v>7322</v>
      </c>
      <c r="B11" s="192" t="s">
        <v>8027</v>
      </c>
      <c r="C11" s="206">
        <v>0.4</v>
      </c>
      <c r="D11" s="202">
        <v>630</v>
      </c>
      <c r="E11" s="207">
        <f t="shared" si="0"/>
        <v>378</v>
      </c>
    </row>
    <row r="12" spans="1:5" ht="38.25">
      <c r="A12" s="191" t="s">
        <v>7323</v>
      </c>
      <c r="B12" s="192" t="s">
        <v>8028</v>
      </c>
      <c r="C12" s="206">
        <v>0.4</v>
      </c>
      <c r="D12" s="202">
        <v>1240</v>
      </c>
      <c r="E12" s="207">
        <f t="shared" si="0"/>
        <v>744</v>
      </c>
    </row>
    <row r="13" spans="1:5">
      <c r="A13" s="191" t="s">
        <v>7324</v>
      </c>
      <c r="B13" s="192" t="s">
        <v>8029</v>
      </c>
      <c r="C13" s="206">
        <v>0.4</v>
      </c>
      <c r="D13" s="202">
        <v>60</v>
      </c>
      <c r="E13" s="207">
        <f t="shared" si="0"/>
        <v>36</v>
      </c>
    </row>
    <row r="14" spans="1:5">
      <c r="A14" s="191" t="s">
        <v>7325</v>
      </c>
      <c r="B14" s="192" t="s">
        <v>8030</v>
      </c>
      <c r="C14" s="206">
        <v>0.4</v>
      </c>
      <c r="D14" s="202">
        <v>50</v>
      </c>
      <c r="E14" s="207">
        <f t="shared" si="0"/>
        <v>30</v>
      </c>
    </row>
    <row r="15" spans="1:5">
      <c r="A15" s="191" t="s">
        <v>7326</v>
      </c>
      <c r="B15" s="192" t="s">
        <v>8031</v>
      </c>
      <c r="C15" s="206">
        <v>0.4</v>
      </c>
      <c r="D15" s="202">
        <v>75</v>
      </c>
      <c r="E15" s="207">
        <f t="shared" si="0"/>
        <v>45</v>
      </c>
    </row>
    <row r="16" spans="1:5">
      <c r="A16" s="191" t="s">
        <v>7327</v>
      </c>
      <c r="B16" s="192" t="s">
        <v>8032</v>
      </c>
      <c r="C16" s="206">
        <v>0.4</v>
      </c>
      <c r="D16" s="202">
        <v>20</v>
      </c>
      <c r="E16" s="207">
        <f t="shared" si="0"/>
        <v>12</v>
      </c>
    </row>
    <row r="17" spans="1:5">
      <c r="A17" s="191" t="s">
        <v>7328</v>
      </c>
      <c r="B17" s="192" t="s">
        <v>8033</v>
      </c>
      <c r="C17" s="206">
        <v>0.4</v>
      </c>
      <c r="D17" s="202">
        <v>90</v>
      </c>
      <c r="E17" s="207">
        <f t="shared" si="0"/>
        <v>54</v>
      </c>
    </row>
    <row r="18" spans="1:5">
      <c r="A18" s="191" t="s">
        <v>7329</v>
      </c>
      <c r="B18" s="192" t="s">
        <v>8034</v>
      </c>
      <c r="C18" s="206">
        <v>0.4</v>
      </c>
      <c r="D18" s="202">
        <v>90</v>
      </c>
      <c r="E18" s="207">
        <f t="shared" si="0"/>
        <v>54</v>
      </c>
    </row>
    <row r="19" spans="1:5">
      <c r="A19" s="191" t="s">
        <v>7330</v>
      </c>
      <c r="B19" s="192" t="s">
        <v>8035</v>
      </c>
      <c r="C19" s="206">
        <v>0.4</v>
      </c>
      <c r="D19" s="202">
        <v>45</v>
      </c>
      <c r="E19" s="207">
        <f t="shared" si="0"/>
        <v>27</v>
      </c>
    </row>
    <row r="20" spans="1:5">
      <c r="A20" s="191" t="s">
        <v>7331</v>
      </c>
      <c r="B20" s="192" t="s">
        <v>8036</v>
      </c>
      <c r="C20" s="206">
        <v>0.4</v>
      </c>
      <c r="D20" s="202">
        <v>90</v>
      </c>
      <c r="E20" s="207">
        <f t="shared" si="0"/>
        <v>54</v>
      </c>
    </row>
    <row r="21" spans="1:5">
      <c r="A21" s="191" t="s">
        <v>7332</v>
      </c>
      <c r="B21" s="192" t="s">
        <v>8037</v>
      </c>
      <c r="C21" s="206">
        <v>0.4</v>
      </c>
      <c r="D21" s="202">
        <v>90</v>
      </c>
      <c r="E21" s="207">
        <f t="shared" si="0"/>
        <v>54</v>
      </c>
    </row>
    <row r="22" spans="1:5">
      <c r="A22" s="191" t="s">
        <v>7333</v>
      </c>
      <c r="B22" s="192" t="s">
        <v>8038</v>
      </c>
      <c r="C22" s="206">
        <v>0.4</v>
      </c>
      <c r="D22" s="202">
        <v>125</v>
      </c>
      <c r="E22" s="207">
        <f t="shared" si="0"/>
        <v>75</v>
      </c>
    </row>
    <row r="23" spans="1:5">
      <c r="A23" s="191" t="s">
        <v>7334</v>
      </c>
      <c r="B23" s="192" t="s">
        <v>8039</v>
      </c>
      <c r="C23" s="206">
        <v>0.4</v>
      </c>
      <c r="D23" s="202">
        <v>90</v>
      </c>
      <c r="E23" s="207">
        <f t="shared" si="0"/>
        <v>54</v>
      </c>
    </row>
    <row r="24" spans="1:5">
      <c r="A24" s="191" t="s">
        <v>7335</v>
      </c>
      <c r="B24" s="192" t="s">
        <v>8040</v>
      </c>
      <c r="C24" s="206">
        <v>0.4</v>
      </c>
      <c r="D24" s="202">
        <v>45</v>
      </c>
      <c r="E24" s="207">
        <f t="shared" si="0"/>
        <v>27</v>
      </c>
    </row>
    <row r="25" spans="1:5">
      <c r="A25" s="191" t="s">
        <v>7336</v>
      </c>
      <c r="B25" s="192" t="s">
        <v>8041</v>
      </c>
      <c r="C25" s="206">
        <v>0.4</v>
      </c>
      <c r="D25" s="202">
        <v>90</v>
      </c>
      <c r="E25" s="207">
        <f t="shared" si="0"/>
        <v>54</v>
      </c>
    </row>
    <row r="26" spans="1:5">
      <c r="A26" s="191" t="s">
        <v>7337</v>
      </c>
      <c r="B26" s="192" t="s">
        <v>8042</v>
      </c>
      <c r="C26" s="206">
        <v>0.4</v>
      </c>
      <c r="D26" s="202">
        <v>90</v>
      </c>
      <c r="E26" s="207">
        <f t="shared" si="0"/>
        <v>54</v>
      </c>
    </row>
    <row r="27" spans="1:5">
      <c r="A27" s="191" t="s">
        <v>7338</v>
      </c>
      <c r="B27" s="192" t="s">
        <v>8043</v>
      </c>
      <c r="C27" s="206">
        <v>0.4</v>
      </c>
      <c r="D27" s="202">
        <v>90</v>
      </c>
      <c r="E27" s="207">
        <f t="shared" si="0"/>
        <v>54</v>
      </c>
    </row>
    <row r="28" spans="1:5" ht="42.75" customHeight="1">
      <c r="A28" s="191" t="s">
        <v>7339</v>
      </c>
      <c r="B28" s="192" t="s">
        <v>8044</v>
      </c>
      <c r="C28" s="206">
        <v>0.4</v>
      </c>
      <c r="D28" s="202">
        <v>9850</v>
      </c>
      <c r="E28" s="207">
        <f t="shared" si="0"/>
        <v>5910</v>
      </c>
    </row>
    <row r="29" spans="1:5" ht="42.75" customHeight="1">
      <c r="A29" s="191" t="s">
        <v>7340</v>
      </c>
      <c r="B29" s="192" t="s">
        <v>8045</v>
      </c>
      <c r="C29" s="206">
        <v>0.4</v>
      </c>
      <c r="D29" s="202">
        <v>12800</v>
      </c>
      <c r="E29" s="207">
        <f t="shared" si="0"/>
        <v>7680</v>
      </c>
    </row>
    <row r="30" spans="1:5" ht="42.75" customHeight="1">
      <c r="A30" s="191" t="s">
        <v>7341</v>
      </c>
      <c r="B30" s="192" t="s">
        <v>8046</v>
      </c>
      <c r="C30" s="206">
        <v>0.4</v>
      </c>
      <c r="D30" s="202">
        <v>13700</v>
      </c>
      <c r="E30" s="207">
        <f t="shared" si="0"/>
        <v>8220</v>
      </c>
    </row>
    <row r="31" spans="1:5" ht="42.75" customHeight="1">
      <c r="A31" s="191" t="s">
        <v>7342</v>
      </c>
      <c r="B31" s="192" t="s">
        <v>8047</v>
      </c>
      <c r="C31" s="206">
        <v>0.4</v>
      </c>
      <c r="D31" s="202">
        <v>6850</v>
      </c>
      <c r="E31" s="207">
        <f t="shared" si="0"/>
        <v>4110</v>
      </c>
    </row>
    <row r="32" spans="1:5" ht="42.75" customHeight="1">
      <c r="A32" s="191" t="s">
        <v>7343</v>
      </c>
      <c r="B32" s="192" t="s">
        <v>8048</v>
      </c>
      <c r="C32" s="206">
        <v>0.4</v>
      </c>
      <c r="D32" s="202">
        <v>6950</v>
      </c>
      <c r="E32" s="207">
        <f t="shared" si="0"/>
        <v>4170</v>
      </c>
    </row>
    <row r="33" spans="1:5" ht="42.75" customHeight="1">
      <c r="A33" s="191" t="s">
        <v>7344</v>
      </c>
      <c r="B33" s="192" t="s">
        <v>8049</v>
      </c>
      <c r="C33" s="206">
        <v>0.4</v>
      </c>
      <c r="D33" s="202">
        <v>8850</v>
      </c>
      <c r="E33" s="207">
        <f t="shared" si="0"/>
        <v>5310</v>
      </c>
    </row>
    <row r="34" spans="1:5" ht="42.75" customHeight="1">
      <c r="A34" s="191" t="s">
        <v>7345</v>
      </c>
      <c r="B34" s="192" t="s">
        <v>8049</v>
      </c>
      <c r="C34" s="206">
        <v>0.4</v>
      </c>
      <c r="D34" s="202">
        <v>9850</v>
      </c>
      <c r="E34" s="207">
        <f t="shared" si="0"/>
        <v>5910</v>
      </c>
    </row>
    <row r="35" spans="1:5" ht="42.75" customHeight="1">
      <c r="A35" s="191" t="s">
        <v>7346</v>
      </c>
      <c r="B35" s="192" t="s">
        <v>8050</v>
      </c>
      <c r="C35" s="206">
        <v>0.4</v>
      </c>
      <c r="D35" s="202">
        <v>8950</v>
      </c>
      <c r="E35" s="207">
        <f t="shared" si="0"/>
        <v>5370</v>
      </c>
    </row>
    <row r="36" spans="1:5" ht="42.75" customHeight="1">
      <c r="A36" s="191" t="s">
        <v>7347</v>
      </c>
      <c r="B36" s="192" t="s">
        <v>8050</v>
      </c>
      <c r="C36" s="206">
        <v>0.4</v>
      </c>
      <c r="D36" s="202">
        <v>9950</v>
      </c>
      <c r="E36" s="207">
        <f t="shared" si="0"/>
        <v>5970</v>
      </c>
    </row>
    <row r="37" spans="1:5" ht="42.75" customHeight="1">
      <c r="A37" s="191" t="s">
        <v>7348</v>
      </c>
      <c r="B37" s="192" t="s">
        <v>8051</v>
      </c>
      <c r="C37" s="206">
        <v>0.4</v>
      </c>
      <c r="D37" s="202">
        <v>11900</v>
      </c>
      <c r="E37" s="207">
        <f t="shared" si="0"/>
        <v>7140</v>
      </c>
    </row>
    <row r="38" spans="1:5" ht="42.75" customHeight="1">
      <c r="A38" s="191" t="s">
        <v>7349</v>
      </c>
      <c r="B38" s="192" t="s">
        <v>8052</v>
      </c>
      <c r="C38" s="206">
        <v>0.4</v>
      </c>
      <c r="D38" s="202">
        <v>12800</v>
      </c>
      <c r="E38" s="207">
        <f t="shared" si="0"/>
        <v>7680</v>
      </c>
    </row>
    <row r="39" spans="1:5" ht="42.75" customHeight="1">
      <c r="A39" s="191" t="s">
        <v>7350</v>
      </c>
      <c r="B39" s="192" t="s">
        <v>8053</v>
      </c>
      <c r="C39" s="206">
        <v>0.4</v>
      </c>
      <c r="D39" s="202">
        <v>12000</v>
      </c>
      <c r="E39" s="207">
        <f t="shared" si="0"/>
        <v>7200</v>
      </c>
    </row>
    <row r="40" spans="1:5" ht="42.75" customHeight="1">
      <c r="A40" s="191" t="s">
        <v>7351</v>
      </c>
      <c r="B40" s="192" t="s">
        <v>8054</v>
      </c>
      <c r="C40" s="206">
        <v>0.4</v>
      </c>
      <c r="D40" s="202">
        <v>12900</v>
      </c>
      <c r="E40" s="207">
        <f t="shared" si="0"/>
        <v>7740</v>
      </c>
    </row>
    <row r="41" spans="1:5" ht="42.75" customHeight="1">
      <c r="A41" s="191" t="s">
        <v>7352</v>
      </c>
      <c r="B41" s="192" t="s">
        <v>8055</v>
      </c>
      <c r="C41" s="206">
        <v>0.4</v>
      </c>
      <c r="D41" s="202">
        <v>13700</v>
      </c>
      <c r="E41" s="207">
        <f t="shared" si="0"/>
        <v>8220</v>
      </c>
    </row>
    <row r="42" spans="1:5" ht="42.75" customHeight="1">
      <c r="A42" s="191" t="s">
        <v>7353</v>
      </c>
      <c r="B42" s="192" t="s">
        <v>8056</v>
      </c>
      <c r="C42" s="206">
        <v>0.4</v>
      </c>
      <c r="D42" s="202">
        <v>13800</v>
      </c>
      <c r="E42" s="207">
        <f t="shared" si="0"/>
        <v>8280</v>
      </c>
    </row>
    <row r="43" spans="1:5" ht="42.75" customHeight="1">
      <c r="A43" s="191" t="s">
        <v>7354</v>
      </c>
      <c r="B43" s="192" t="s">
        <v>8057</v>
      </c>
      <c r="C43" s="206">
        <v>0.4</v>
      </c>
      <c r="D43" s="202">
        <v>60</v>
      </c>
      <c r="E43" s="207">
        <f t="shared" si="0"/>
        <v>36</v>
      </c>
    </row>
    <row r="44" spans="1:5" ht="25.5" customHeight="1">
      <c r="A44" s="191" t="s">
        <v>7355</v>
      </c>
      <c r="B44" s="192" t="s">
        <v>8058</v>
      </c>
      <c r="C44" s="206">
        <v>0.4</v>
      </c>
      <c r="D44" s="202">
        <v>90</v>
      </c>
      <c r="E44" s="207">
        <f t="shared" si="0"/>
        <v>54</v>
      </c>
    </row>
    <row r="45" spans="1:5" ht="25.5" customHeight="1">
      <c r="A45" s="191" t="s">
        <v>7356</v>
      </c>
      <c r="B45" s="192" t="s">
        <v>8059</v>
      </c>
      <c r="C45" s="206">
        <v>0.4</v>
      </c>
      <c r="D45" s="202">
        <v>35</v>
      </c>
      <c r="E45" s="207">
        <f t="shared" si="0"/>
        <v>21</v>
      </c>
    </row>
    <row r="46" spans="1:5" ht="25.5" customHeight="1">
      <c r="A46" s="191" t="s">
        <v>7357</v>
      </c>
      <c r="B46" s="192" t="s">
        <v>8060</v>
      </c>
      <c r="C46" s="206">
        <v>0.4</v>
      </c>
      <c r="D46" s="202">
        <v>45</v>
      </c>
      <c r="E46" s="207">
        <f t="shared" si="0"/>
        <v>27</v>
      </c>
    </row>
    <row r="47" spans="1:5" ht="15" customHeight="1">
      <c r="A47" s="191" t="s">
        <v>7358</v>
      </c>
      <c r="B47" s="192" t="s">
        <v>8061</v>
      </c>
      <c r="C47" s="206">
        <v>0.4</v>
      </c>
      <c r="D47" s="202">
        <v>650</v>
      </c>
      <c r="E47" s="207">
        <f t="shared" si="0"/>
        <v>390</v>
      </c>
    </row>
    <row r="48" spans="1:5" ht="25.5" customHeight="1">
      <c r="A48" s="191" t="s">
        <v>7359</v>
      </c>
      <c r="B48" s="192" t="s">
        <v>8062</v>
      </c>
      <c r="C48" s="206">
        <v>0.4</v>
      </c>
      <c r="D48" s="202">
        <v>650</v>
      </c>
      <c r="E48" s="207">
        <f t="shared" si="0"/>
        <v>390</v>
      </c>
    </row>
    <row r="49" spans="1:5" ht="25.5" customHeight="1">
      <c r="A49" s="191" t="s">
        <v>7360</v>
      </c>
      <c r="B49" s="192" t="s">
        <v>8063</v>
      </c>
      <c r="C49" s="206">
        <v>0.4</v>
      </c>
      <c r="D49" s="202">
        <v>650</v>
      </c>
      <c r="E49" s="207">
        <f t="shared" si="0"/>
        <v>390</v>
      </c>
    </row>
    <row r="50" spans="1:5" ht="15" customHeight="1">
      <c r="A50" s="191" t="s">
        <v>7361</v>
      </c>
      <c r="B50" s="192" t="s">
        <v>8064</v>
      </c>
      <c r="C50" s="206">
        <v>0.4</v>
      </c>
      <c r="D50" s="202">
        <v>250</v>
      </c>
      <c r="E50" s="207">
        <f t="shared" si="0"/>
        <v>150</v>
      </c>
    </row>
    <row r="51" spans="1:5" ht="25.5" customHeight="1">
      <c r="A51" s="191" t="s">
        <v>7362</v>
      </c>
      <c r="B51" s="192" t="s">
        <v>8065</v>
      </c>
      <c r="C51" s="206">
        <v>0.4</v>
      </c>
      <c r="D51" s="202">
        <v>819</v>
      </c>
      <c r="E51" s="207">
        <f t="shared" si="0"/>
        <v>491.4</v>
      </c>
    </row>
    <row r="52" spans="1:5" ht="25.5" customHeight="1">
      <c r="A52" s="191" t="s">
        <v>7363</v>
      </c>
      <c r="B52" s="192" t="s">
        <v>8066</v>
      </c>
      <c r="C52" s="206">
        <v>0.4</v>
      </c>
      <c r="D52" s="202">
        <v>338</v>
      </c>
      <c r="E52" s="207">
        <f t="shared" si="0"/>
        <v>202.79999999999998</v>
      </c>
    </row>
    <row r="53" spans="1:5" ht="63.75">
      <c r="A53" s="191" t="s">
        <v>7364</v>
      </c>
      <c r="B53" s="192" t="s">
        <v>8067</v>
      </c>
      <c r="C53" s="206">
        <v>0.4</v>
      </c>
      <c r="D53" s="202">
        <v>30</v>
      </c>
      <c r="E53" s="207">
        <f t="shared" si="0"/>
        <v>18</v>
      </c>
    </row>
    <row r="54" spans="1:5" ht="15" customHeight="1">
      <c r="A54" s="191" t="s">
        <v>7365</v>
      </c>
      <c r="B54" s="192" t="s">
        <v>8068</v>
      </c>
      <c r="C54" s="206">
        <v>0.4</v>
      </c>
      <c r="D54" s="202">
        <v>38</v>
      </c>
      <c r="E54" s="207">
        <f t="shared" si="0"/>
        <v>22.8</v>
      </c>
    </row>
    <row r="55" spans="1:5" ht="15" customHeight="1">
      <c r="A55" s="191" t="s">
        <v>7328</v>
      </c>
      <c r="B55" s="192" t="s">
        <v>8033</v>
      </c>
      <c r="C55" s="206">
        <v>0.4</v>
      </c>
      <c r="D55" s="202">
        <v>90</v>
      </c>
      <c r="E55" s="207">
        <f t="shared" si="0"/>
        <v>54</v>
      </c>
    </row>
    <row r="56" spans="1:5" ht="15" customHeight="1">
      <c r="A56" s="191" t="s">
        <v>7329</v>
      </c>
      <c r="B56" s="192" t="s">
        <v>8034</v>
      </c>
      <c r="C56" s="206">
        <v>0.4</v>
      </c>
      <c r="D56" s="202">
        <v>90</v>
      </c>
      <c r="E56" s="207">
        <f t="shared" si="0"/>
        <v>54</v>
      </c>
    </row>
    <row r="57" spans="1:5" ht="15" customHeight="1">
      <c r="A57" s="191" t="s">
        <v>7330</v>
      </c>
      <c r="B57" s="192" t="s">
        <v>8035</v>
      </c>
      <c r="C57" s="206">
        <v>0.4</v>
      </c>
      <c r="D57" s="202">
        <v>45</v>
      </c>
      <c r="E57" s="207">
        <f t="shared" si="0"/>
        <v>27</v>
      </c>
    </row>
    <row r="58" spans="1:5" ht="15" customHeight="1">
      <c r="A58" s="191" t="s">
        <v>7331</v>
      </c>
      <c r="B58" s="192" t="s">
        <v>8036</v>
      </c>
      <c r="C58" s="206">
        <v>0.4</v>
      </c>
      <c r="D58" s="202">
        <v>90</v>
      </c>
      <c r="E58" s="207">
        <f t="shared" si="0"/>
        <v>54</v>
      </c>
    </row>
    <row r="59" spans="1:5" ht="15" customHeight="1">
      <c r="A59" s="191" t="s">
        <v>7332</v>
      </c>
      <c r="B59" s="192" t="s">
        <v>8037</v>
      </c>
      <c r="C59" s="206">
        <v>0.4</v>
      </c>
      <c r="D59" s="202">
        <v>90</v>
      </c>
      <c r="E59" s="207">
        <f t="shared" si="0"/>
        <v>54</v>
      </c>
    </row>
    <row r="60" spans="1:5" ht="15" customHeight="1">
      <c r="A60" s="191" t="s">
        <v>7333</v>
      </c>
      <c r="B60" s="192" t="s">
        <v>8038</v>
      </c>
      <c r="C60" s="206">
        <v>0.4</v>
      </c>
      <c r="D60" s="202">
        <v>125</v>
      </c>
      <c r="E60" s="207">
        <f t="shared" si="0"/>
        <v>75</v>
      </c>
    </row>
    <row r="61" spans="1:5" ht="15" customHeight="1">
      <c r="A61" s="191" t="s">
        <v>7334</v>
      </c>
      <c r="B61" s="192" t="s">
        <v>8039</v>
      </c>
      <c r="C61" s="206">
        <v>0.4</v>
      </c>
      <c r="D61" s="202">
        <v>90</v>
      </c>
      <c r="E61" s="207">
        <f t="shared" si="0"/>
        <v>54</v>
      </c>
    </row>
    <row r="62" spans="1:5" ht="15" customHeight="1">
      <c r="A62" s="191" t="s">
        <v>7335</v>
      </c>
      <c r="B62" s="192" t="s">
        <v>8040</v>
      </c>
      <c r="C62" s="206">
        <v>0.4</v>
      </c>
      <c r="D62" s="202">
        <v>45</v>
      </c>
      <c r="E62" s="207">
        <f t="shared" si="0"/>
        <v>27</v>
      </c>
    </row>
    <row r="63" spans="1:5" ht="15" customHeight="1">
      <c r="A63" s="191" t="s">
        <v>7336</v>
      </c>
      <c r="B63" s="192" t="s">
        <v>8041</v>
      </c>
      <c r="C63" s="206">
        <v>0.4</v>
      </c>
      <c r="D63" s="202">
        <v>90</v>
      </c>
      <c r="E63" s="207">
        <f t="shared" si="0"/>
        <v>54</v>
      </c>
    </row>
    <row r="64" spans="1:5" ht="15" customHeight="1">
      <c r="A64" s="191" t="s">
        <v>7337</v>
      </c>
      <c r="B64" s="192" t="s">
        <v>8042</v>
      </c>
      <c r="C64" s="206">
        <v>0.4</v>
      </c>
      <c r="D64" s="202">
        <v>90</v>
      </c>
      <c r="E64" s="207">
        <f t="shared" si="0"/>
        <v>54</v>
      </c>
    </row>
    <row r="65" spans="1:5" ht="15" customHeight="1">
      <c r="A65" s="191" t="s">
        <v>7338</v>
      </c>
      <c r="B65" s="192" t="s">
        <v>8043</v>
      </c>
      <c r="C65" s="206">
        <v>0.4</v>
      </c>
      <c r="D65" s="202">
        <v>90</v>
      </c>
      <c r="E65" s="207">
        <f t="shared" si="0"/>
        <v>54</v>
      </c>
    </row>
    <row r="66" spans="1:5" ht="45" customHeight="1">
      <c r="A66" s="191" t="s">
        <v>7366</v>
      </c>
      <c r="B66" s="192" t="s">
        <v>8069</v>
      </c>
      <c r="C66" s="206">
        <v>0.4</v>
      </c>
      <c r="D66" s="202">
        <v>950</v>
      </c>
      <c r="E66" s="207">
        <f t="shared" si="0"/>
        <v>570</v>
      </c>
    </row>
    <row r="67" spans="1:5" ht="45" customHeight="1">
      <c r="A67" s="191" t="s">
        <v>7367</v>
      </c>
      <c r="B67" s="192" t="s">
        <v>8070</v>
      </c>
      <c r="C67" s="206">
        <v>0.4</v>
      </c>
      <c r="D67" s="202">
        <v>950</v>
      </c>
      <c r="E67" s="207">
        <f t="shared" si="0"/>
        <v>570</v>
      </c>
    </row>
    <row r="68" spans="1:5" ht="45" customHeight="1">
      <c r="A68" s="191" t="s">
        <v>7368</v>
      </c>
      <c r="B68" s="192" t="s">
        <v>8071</v>
      </c>
      <c r="C68" s="206">
        <v>0.4</v>
      </c>
      <c r="D68" s="202">
        <v>1000</v>
      </c>
      <c r="E68" s="207">
        <f t="shared" si="0"/>
        <v>600</v>
      </c>
    </row>
    <row r="69" spans="1:5" ht="45" customHeight="1">
      <c r="A69" s="191" t="s">
        <v>7369</v>
      </c>
      <c r="B69" s="192" t="s">
        <v>8072</v>
      </c>
      <c r="C69" s="206">
        <v>0.4</v>
      </c>
      <c r="D69" s="202">
        <v>1250</v>
      </c>
      <c r="E69" s="207">
        <f t="shared" ref="E69:E132" si="1">SUM(D69*0.6)</f>
        <v>750</v>
      </c>
    </row>
    <row r="70" spans="1:5" ht="45" customHeight="1">
      <c r="A70" s="191" t="s">
        <v>7370</v>
      </c>
      <c r="B70" s="192" t="s">
        <v>8073</v>
      </c>
      <c r="C70" s="206">
        <v>0.4</v>
      </c>
      <c r="D70" s="202">
        <v>140</v>
      </c>
      <c r="E70" s="207">
        <f t="shared" si="1"/>
        <v>84</v>
      </c>
    </row>
    <row r="71" spans="1:5" ht="45" customHeight="1">
      <c r="A71" s="191" t="s">
        <v>7371</v>
      </c>
      <c r="B71" s="192" t="s">
        <v>8074</v>
      </c>
      <c r="C71" s="206">
        <v>0.4</v>
      </c>
      <c r="D71" s="202">
        <v>180</v>
      </c>
      <c r="E71" s="207">
        <f t="shared" si="1"/>
        <v>108</v>
      </c>
    </row>
    <row r="72" spans="1:5" ht="45" customHeight="1">
      <c r="A72" s="191" t="s">
        <v>7372</v>
      </c>
      <c r="B72" s="192" t="s">
        <v>8075</v>
      </c>
      <c r="C72" s="206">
        <v>0.4</v>
      </c>
      <c r="D72" s="202">
        <v>180</v>
      </c>
      <c r="E72" s="207">
        <f t="shared" si="1"/>
        <v>108</v>
      </c>
    </row>
    <row r="73" spans="1:5" ht="45" customHeight="1">
      <c r="A73" s="191" t="s">
        <v>7373</v>
      </c>
      <c r="B73" s="192" t="s">
        <v>8076</v>
      </c>
      <c r="C73" s="206">
        <v>0.4</v>
      </c>
      <c r="D73" s="202">
        <v>180</v>
      </c>
      <c r="E73" s="207">
        <f t="shared" si="1"/>
        <v>108</v>
      </c>
    </row>
    <row r="74" spans="1:5" ht="45" customHeight="1">
      <c r="A74" s="191" t="s">
        <v>7374</v>
      </c>
      <c r="B74" s="192" t="s">
        <v>8077</v>
      </c>
      <c r="C74" s="206">
        <v>0.4</v>
      </c>
      <c r="D74" s="202">
        <v>180</v>
      </c>
      <c r="E74" s="207">
        <f t="shared" si="1"/>
        <v>108</v>
      </c>
    </row>
    <row r="75" spans="1:5" ht="45" customHeight="1">
      <c r="A75" s="191" t="s">
        <v>7375</v>
      </c>
      <c r="B75" s="192" t="s">
        <v>8078</v>
      </c>
      <c r="C75" s="206">
        <v>0.4</v>
      </c>
      <c r="D75" s="202">
        <v>70</v>
      </c>
      <c r="E75" s="207">
        <f t="shared" si="1"/>
        <v>42</v>
      </c>
    </row>
    <row r="76" spans="1:5" ht="45" customHeight="1">
      <c r="A76" s="191" t="s">
        <v>7375</v>
      </c>
      <c r="B76" s="192" t="s">
        <v>8078</v>
      </c>
      <c r="C76" s="206">
        <v>0.4</v>
      </c>
      <c r="D76" s="202">
        <v>70</v>
      </c>
      <c r="E76" s="207">
        <f t="shared" si="1"/>
        <v>42</v>
      </c>
    </row>
    <row r="77" spans="1:5" ht="45" customHeight="1">
      <c r="A77" s="191" t="s">
        <v>7376</v>
      </c>
      <c r="B77" s="192" t="s">
        <v>8079</v>
      </c>
      <c r="C77" s="206">
        <v>0.4</v>
      </c>
      <c r="D77" s="202">
        <v>60</v>
      </c>
      <c r="E77" s="207">
        <f t="shared" si="1"/>
        <v>36</v>
      </c>
    </row>
    <row r="78" spans="1:5" ht="45" customHeight="1">
      <c r="A78" s="191" t="s">
        <v>7376</v>
      </c>
      <c r="B78" s="192" t="s">
        <v>8079</v>
      </c>
      <c r="C78" s="206">
        <v>0.4</v>
      </c>
      <c r="D78" s="202">
        <v>60</v>
      </c>
      <c r="E78" s="207">
        <f t="shared" si="1"/>
        <v>36</v>
      </c>
    </row>
    <row r="79" spans="1:5" ht="45" customHeight="1">
      <c r="A79" s="191" t="s">
        <v>7377</v>
      </c>
      <c r="B79" s="192" t="s">
        <v>8080</v>
      </c>
      <c r="C79" s="206">
        <v>0.4</v>
      </c>
      <c r="D79" s="202">
        <v>120</v>
      </c>
      <c r="E79" s="207">
        <f t="shared" si="1"/>
        <v>72</v>
      </c>
    </row>
    <row r="80" spans="1:5" ht="45" customHeight="1">
      <c r="A80" s="191" t="s">
        <v>7377</v>
      </c>
      <c r="B80" s="192" t="s">
        <v>8080</v>
      </c>
      <c r="C80" s="206">
        <v>0.4</v>
      </c>
      <c r="D80" s="202">
        <v>120</v>
      </c>
      <c r="E80" s="207">
        <f t="shared" si="1"/>
        <v>72</v>
      </c>
    </row>
    <row r="81" spans="1:5" ht="45" customHeight="1">
      <c r="A81" s="191" t="s">
        <v>7378</v>
      </c>
      <c r="B81" s="192" t="s">
        <v>8081</v>
      </c>
      <c r="C81" s="206">
        <v>0.4</v>
      </c>
      <c r="D81" s="202">
        <v>80</v>
      </c>
      <c r="E81" s="207">
        <f t="shared" si="1"/>
        <v>48</v>
      </c>
    </row>
    <row r="82" spans="1:5" ht="45" customHeight="1">
      <c r="A82" s="191" t="s">
        <v>7378</v>
      </c>
      <c r="B82" s="192" t="s">
        <v>8081</v>
      </c>
      <c r="C82" s="206">
        <v>0.4</v>
      </c>
      <c r="D82" s="202">
        <v>80</v>
      </c>
      <c r="E82" s="207">
        <f t="shared" si="1"/>
        <v>48</v>
      </c>
    </row>
    <row r="83" spans="1:5" ht="45" customHeight="1">
      <c r="A83" s="191" t="s">
        <v>7379</v>
      </c>
      <c r="B83" s="192" t="s">
        <v>8082</v>
      </c>
      <c r="C83" s="206">
        <v>0.4</v>
      </c>
      <c r="D83" s="202">
        <v>160</v>
      </c>
      <c r="E83" s="207">
        <f t="shared" si="1"/>
        <v>96</v>
      </c>
    </row>
    <row r="84" spans="1:5" ht="45" customHeight="1">
      <c r="A84" s="191" t="s">
        <v>7379</v>
      </c>
      <c r="B84" s="192" t="s">
        <v>8082</v>
      </c>
      <c r="C84" s="206">
        <v>0.4</v>
      </c>
      <c r="D84" s="202">
        <v>160</v>
      </c>
      <c r="E84" s="207">
        <f t="shared" si="1"/>
        <v>96</v>
      </c>
    </row>
    <row r="85" spans="1:5" ht="45" customHeight="1">
      <c r="A85" s="191" t="s">
        <v>7380</v>
      </c>
      <c r="B85" s="192" t="s">
        <v>8083</v>
      </c>
      <c r="C85" s="206">
        <v>0.4</v>
      </c>
      <c r="D85" s="202">
        <v>130</v>
      </c>
      <c r="E85" s="207">
        <f t="shared" si="1"/>
        <v>78</v>
      </c>
    </row>
    <row r="86" spans="1:5" ht="45" customHeight="1">
      <c r="A86" s="191" t="s">
        <v>7380</v>
      </c>
      <c r="B86" s="192" t="s">
        <v>8083</v>
      </c>
      <c r="C86" s="206">
        <v>0.4</v>
      </c>
      <c r="D86" s="202">
        <v>130</v>
      </c>
      <c r="E86" s="207">
        <f t="shared" si="1"/>
        <v>78</v>
      </c>
    </row>
    <row r="87" spans="1:5" ht="45" customHeight="1">
      <c r="A87" s="191" t="s">
        <v>7381</v>
      </c>
      <c r="B87" s="192" t="s">
        <v>8084</v>
      </c>
      <c r="C87" s="206">
        <v>0.4</v>
      </c>
      <c r="D87" s="202">
        <v>295</v>
      </c>
      <c r="E87" s="207">
        <f t="shared" si="1"/>
        <v>177</v>
      </c>
    </row>
    <row r="88" spans="1:5" ht="45" customHeight="1">
      <c r="A88" s="191" t="s">
        <v>7382</v>
      </c>
      <c r="B88" s="192" t="s">
        <v>8085</v>
      </c>
      <c r="C88" s="206">
        <v>0.4</v>
      </c>
      <c r="D88" s="202">
        <v>295</v>
      </c>
      <c r="E88" s="207">
        <f t="shared" si="1"/>
        <v>177</v>
      </c>
    </row>
    <row r="89" spans="1:5" ht="45" customHeight="1">
      <c r="A89" s="191" t="s">
        <v>7383</v>
      </c>
      <c r="B89" s="192" t="s">
        <v>8086</v>
      </c>
      <c r="C89" s="206">
        <v>0.4</v>
      </c>
      <c r="D89" s="202">
        <v>295</v>
      </c>
      <c r="E89" s="207">
        <f t="shared" si="1"/>
        <v>177</v>
      </c>
    </row>
    <row r="90" spans="1:5" ht="45" customHeight="1">
      <c r="A90" s="191" t="s">
        <v>7384</v>
      </c>
      <c r="B90" s="192" t="s">
        <v>8087</v>
      </c>
      <c r="C90" s="206">
        <v>0.4</v>
      </c>
      <c r="D90" s="202">
        <v>295</v>
      </c>
      <c r="E90" s="207">
        <f t="shared" si="1"/>
        <v>177</v>
      </c>
    </row>
    <row r="91" spans="1:5" ht="45" customHeight="1">
      <c r="A91" s="191" t="s">
        <v>7385</v>
      </c>
      <c r="B91" s="192" t="s">
        <v>8088</v>
      </c>
      <c r="C91" s="206">
        <v>0.4</v>
      </c>
      <c r="D91" s="202">
        <v>295</v>
      </c>
      <c r="E91" s="207">
        <f t="shared" si="1"/>
        <v>177</v>
      </c>
    </row>
    <row r="92" spans="1:5" ht="45" customHeight="1">
      <c r="A92" s="191" t="s">
        <v>7386</v>
      </c>
      <c r="B92" s="192" t="s">
        <v>8089</v>
      </c>
      <c r="C92" s="206">
        <v>0.4</v>
      </c>
      <c r="D92" s="202">
        <v>295</v>
      </c>
      <c r="E92" s="207">
        <f t="shared" si="1"/>
        <v>177</v>
      </c>
    </row>
    <row r="93" spans="1:5" ht="45" customHeight="1">
      <c r="A93" s="191" t="s">
        <v>7387</v>
      </c>
      <c r="B93" s="192" t="s">
        <v>8090</v>
      </c>
      <c r="C93" s="206">
        <v>0.4</v>
      </c>
      <c r="D93" s="202">
        <v>295</v>
      </c>
      <c r="E93" s="207">
        <f t="shared" si="1"/>
        <v>177</v>
      </c>
    </row>
    <row r="94" spans="1:5" ht="45" customHeight="1">
      <c r="A94" s="191" t="s">
        <v>7388</v>
      </c>
      <c r="B94" s="192" t="s">
        <v>8091</v>
      </c>
      <c r="C94" s="206">
        <v>0.4</v>
      </c>
      <c r="D94" s="202">
        <v>295</v>
      </c>
      <c r="E94" s="207">
        <f t="shared" si="1"/>
        <v>177</v>
      </c>
    </row>
    <row r="95" spans="1:5" ht="45" customHeight="1">
      <c r="A95" s="191" t="s">
        <v>7389</v>
      </c>
      <c r="B95" s="192" t="s">
        <v>8092</v>
      </c>
      <c r="C95" s="206">
        <v>0.4</v>
      </c>
      <c r="D95" s="202">
        <v>295</v>
      </c>
      <c r="E95" s="207">
        <f t="shared" si="1"/>
        <v>177</v>
      </c>
    </row>
    <row r="96" spans="1:5" ht="45" customHeight="1">
      <c r="A96" s="191" t="s">
        <v>7390</v>
      </c>
      <c r="B96" s="192" t="s">
        <v>8093</v>
      </c>
      <c r="C96" s="206">
        <v>0.4</v>
      </c>
      <c r="D96" s="202">
        <v>295</v>
      </c>
      <c r="E96" s="207">
        <f t="shared" si="1"/>
        <v>177</v>
      </c>
    </row>
    <row r="97" spans="1:5" ht="45" customHeight="1">
      <c r="A97" s="191" t="s">
        <v>7391</v>
      </c>
      <c r="B97" s="192" t="s">
        <v>8094</v>
      </c>
      <c r="C97" s="206">
        <v>0.4</v>
      </c>
      <c r="D97" s="202">
        <v>50</v>
      </c>
      <c r="E97" s="207">
        <f t="shared" si="1"/>
        <v>30</v>
      </c>
    </row>
    <row r="98" spans="1:5" ht="45" customHeight="1">
      <c r="A98" s="191" t="s">
        <v>7392</v>
      </c>
      <c r="B98" s="192" t="s">
        <v>8095</v>
      </c>
      <c r="C98" s="206">
        <v>0.4</v>
      </c>
      <c r="D98" s="202">
        <v>300</v>
      </c>
      <c r="E98" s="207">
        <f t="shared" si="1"/>
        <v>180</v>
      </c>
    </row>
    <row r="99" spans="1:5" ht="45" customHeight="1">
      <c r="A99" s="191" t="s">
        <v>7392</v>
      </c>
      <c r="B99" s="192" t="s">
        <v>8095</v>
      </c>
      <c r="C99" s="206">
        <v>0.4</v>
      </c>
      <c r="D99" s="202">
        <v>300</v>
      </c>
      <c r="E99" s="207">
        <f t="shared" si="1"/>
        <v>180</v>
      </c>
    </row>
    <row r="100" spans="1:5" ht="45" customHeight="1">
      <c r="A100" s="191" t="s">
        <v>7393</v>
      </c>
      <c r="B100" s="192" t="s">
        <v>8096</v>
      </c>
      <c r="C100" s="206">
        <v>0.4</v>
      </c>
      <c r="D100" s="202">
        <v>330</v>
      </c>
      <c r="E100" s="207">
        <f t="shared" si="1"/>
        <v>198</v>
      </c>
    </row>
    <row r="101" spans="1:5" ht="45" customHeight="1">
      <c r="A101" s="191" t="s">
        <v>7393</v>
      </c>
      <c r="B101" s="192" t="s">
        <v>8096</v>
      </c>
      <c r="C101" s="206">
        <v>0.4</v>
      </c>
      <c r="D101" s="202">
        <v>330</v>
      </c>
      <c r="E101" s="207">
        <f t="shared" si="1"/>
        <v>198</v>
      </c>
    </row>
    <row r="102" spans="1:5" ht="45" customHeight="1">
      <c r="A102" s="191" t="s">
        <v>7394</v>
      </c>
      <c r="B102" s="192" t="s">
        <v>8097</v>
      </c>
      <c r="C102" s="206">
        <v>0.4</v>
      </c>
      <c r="D102" s="202">
        <v>330</v>
      </c>
      <c r="E102" s="207">
        <f t="shared" si="1"/>
        <v>198</v>
      </c>
    </row>
    <row r="103" spans="1:5" ht="45" customHeight="1">
      <c r="A103" s="191" t="s">
        <v>7394</v>
      </c>
      <c r="B103" s="192" t="s">
        <v>8097</v>
      </c>
      <c r="C103" s="206">
        <v>0.4</v>
      </c>
      <c r="D103" s="202">
        <v>330</v>
      </c>
      <c r="E103" s="207">
        <f t="shared" si="1"/>
        <v>198</v>
      </c>
    </row>
    <row r="104" spans="1:5" ht="45" customHeight="1">
      <c r="A104" s="191" t="s">
        <v>7395</v>
      </c>
      <c r="B104" s="192" t="s">
        <v>8098</v>
      </c>
      <c r="C104" s="206">
        <v>0.4</v>
      </c>
      <c r="D104" s="202">
        <v>50</v>
      </c>
      <c r="E104" s="207">
        <f t="shared" si="1"/>
        <v>30</v>
      </c>
    </row>
    <row r="105" spans="1:5" ht="45" customHeight="1">
      <c r="A105" s="191" t="s">
        <v>7395</v>
      </c>
      <c r="B105" s="192" t="s">
        <v>8098</v>
      </c>
      <c r="C105" s="206">
        <v>0.4</v>
      </c>
      <c r="D105" s="202">
        <v>50</v>
      </c>
      <c r="E105" s="207">
        <f t="shared" si="1"/>
        <v>30</v>
      </c>
    </row>
    <row r="106" spans="1:5" ht="45" customHeight="1">
      <c r="A106" s="191" t="s">
        <v>7396</v>
      </c>
      <c r="B106" s="192" t="s">
        <v>8099</v>
      </c>
      <c r="C106" s="206">
        <v>0.4</v>
      </c>
      <c r="D106" s="202">
        <v>78</v>
      </c>
      <c r="E106" s="207">
        <f t="shared" si="1"/>
        <v>46.8</v>
      </c>
    </row>
    <row r="107" spans="1:5" ht="45" customHeight="1">
      <c r="A107" s="191" t="s">
        <v>7396</v>
      </c>
      <c r="B107" s="192" t="s">
        <v>8099</v>
      </c>
      <c r="C107" s="206">
        <v>0.4</v>
      </c>
      <c r="D107" s="202">
        <v>78</v>
      </c>
      <c r="E107" s="207">
        <f t="shared" si="1"/>
        <v>46.8</v>
      </c>
    </row>
    <row r="108" spans="1:5" ht="45" customHeight="1">
      <c r="A108" s="191" t="s">
        <v>7397</v>
      </c>
      <c r="B108" s="192" t="s">
        <v>8100</v>
      </c>
      <c r="C108" s="206">
        <v>0.4</v>
      </c>
      <c r="D108" s="202">
        <v>60</v>
      </c>
      <c r="E108" s="207">
        <f t="shared" si="1"/>
        <v>36</v>
      </c>
    </row>
    <row r="109" spans="1:5" ht="45" customHeight="1">
      <c r="A109" s="191" t="s">
        <v>7397</v>
      </c>
      <c r="B109" s="192" t="s">
        <v>8100</v>
      </c>
      <c r="C109" s="206">
        <v>0.4</v>
      </c>
      <c r="D109" s="202">
        <v>60</v>
      </c>
      <c r="E109" s="207">
        <f t="shared" si="1"/>
        <v>36</v>
      </c>
    </row>
    <row r="110" spans="1:5" ht="45" customHeight="1">
      <c r="A110" s="191" t="s">
        <v>7398</v>
      </c>
      <c r="B110" s="192" t="s">
        <v>8101</v>
      </c>
      <c r="C110" s="206">
        <v>0.4</v>
      </c>
      <c r="D110" s="202">
        <v>80</v>
      </c>
      <c r="E110" s="207">
        <f t="shared" si="1"/>
        <v>48</v>
      </c>
    </row>
    <row r="111" spans="1:5" ht="45" customHeight="1">
      <c r="A111" s="191" t="s">
        <v>7398</v>
      </c>
      <c r="B111" s="192" t="s">
        <v>8101</v>
      </c>
      <c r="C111" s="206">
        <v>0.4</v>
      </c>
      <c r="D111" s="202">
        <v>80</v>
      </c>
      <c r="E111" s="207">
        <f t="shared" si="1"/>
        <v>48</v>
      </c>
    </row>
    <row r="112" spans="1:5" ht="45" customHeight="1">
      <c r="A112" s="191" t="s">
        <v>7399</v>
      </c>
      <c r="B112" s="192" t="s">
        <v>8102</v>
      </c>
      <c r="C112" s="206">
        <v>0.4</v>
      </c>
      <c r="D112" s="202">
        <v>190</v>
      </c>
      <c r="E112" s="207">
        <f t="shared" si="1"/>
        <v>114</v>
      </c>
    </row>
    <row r="113" spans="1:5" ht="45" customHeight="1">
      <c r="A113" s="191" t="s">
        <v>7399</v>
      </c>
      <c r="B113" s="192" t="s">
        <v>8102</v>
      </c>
      <c r="C113" s="206">
        <v>0.4</v>
      </c>
      <c r="D113" s="202">
        <v>190</v>
      </c>
      <c r="E113" s="207">
        <f t="shared" si="1"/>
        <v>114</v>
      </c>
    </row>
    <row r="114" spans="1:5" ht="45" customHeight="1">
      <c r="A114" s="191" t="s">
        <v>7400</v>
      </c>
      <c r="B114" s="192" t="s">
        <v>8103</v>
      </c>
      <c r="C114" s="206">
        <v>0.4</v>
      </c>
      <c r="D114" s="202">
        <v>56</v>
      </c>
      <c r="E114" s="207">
        <f t="shared" si="1"/>
        <v>33.6</v>
      </c>
    </row>
    <row r="115" spans="1:5" ht="45" customHeight="1">
      <c r="A115" s="191" t="s">
        <v>7400</v>
      </c>
      <c r="B115" s="192" t="s">
        <v>8103</v>
      </c>
      <c r="C115" s="206">
        <v>0.4</v>
      </c>
      <c r="D115" s="202">
        <v>56</v>
      </c>
      <c r="E115" s="207">
        <f t="shared" si="1"/>
        <v>33.6</v>
      </c>
    </row>
    <row r="116" spans="1:5" ht="45" customHeight="1">
      <c r="A116" s="191" t="s">
        <v>7401</v>
      </c>
      <c r="B116" s="192" t="s">
        <v>8104</v>
      </c>
      <c r="C116" s="206">
        <v>0.4</v>
      </c>
      <c r="D116" s="202">
        <v>125</v>
      </c>
      <c r="E116" s="207">
        <f t="shared" si="1"/>
        <v>75</v>
      </c>
    </row>
    <row r="117" spans="1:5" ht="45" customHeight="1">
      <c r="A117" s="191" t="s">
        <v>7402</v>
      </c>
      <c r="B117" s="192" t="s">
        <v>8105</v>
      </c>
      <c r="C117" s="206">
        <v>0.4</v>
      </c>
      <c r="D117" s="202">
        <v>39</v>
      </c>
      <c r="E117" s="207">
        <f t="shared" si="1"/>
        <v>23.4</v>
      </c>
    </row>
    <row r="118" spans="1:5" ht="45" customHeight="1">
      <c r="A118" s="191" t="s">
        <v>7402</v>
      </c>
      <c r="B118" s="192" t="s">
        <v>8106</v>
      </c>
      <c r="C118" s="206">
        <v>0.4</v>
      </c>
      <c r="D118" s="202">
        <v>39</v>
      </c>
      <c r="E118" s="207">
        <f t="shared" si="1"/>
        <v>23.4</v>
      </c>
    </row>
    <row r="119" spans="1:5" ht="45" customHeight="1">
      <c r="A119" s="191" t="s">
        <v>7403</v>
      </c>
      <c r="B119" s="192" t="s">
        <v>8107</v>
      </c>
      <c r="C119" s="206">
        <v>0.4</v>
      </c>
      <c r="D119" s="202">
        <v>280</v>
      </c>
      <c r="E119" s="207">
        <f t="shared" si="1"/>
        <v>168</v>
      </c>
    </row>
    <row r="120" spans="1:5" ht="45" customHeight="1">
      <c r="A120" s="191" t="s">
        <v>7403</v>
      </c>
      <c r="B120" s="192" t="s">
        <v>8107</v>
      </c>
      <c r="C120" s="206">
        <v>0.4</v>
      </c>
      <c r="D120" s="202">
        <v>280</v>
      </c>
      <c r="E120" s="207">
        <f t="shared" si="1"/>
        <v>168</v>
      </c>
    </row>
    <row r="121" spans="1:5" ht="45" customHeight="1">
      <c r="A121" s="191" t="s">
        <v>7404</v>
      </c>
      <c r="B121" s="192" t="s">
        <v>8108</v>
      </c>
      <c r="C121" s="206">
        <v>0.4</v>
      </c>
      <c r="D121" s="202">
        <v>60</v>
      </c>
      <c r="E121" s="207">
        <f t="shared" si="1"/>
        <v>36</v>
      </c>
    </row>
    <row r="122" spans="1:5" ht="45" customHeight="1">
      <c r="A122" s="191" t="s">
        <v>7405</v>
      </c>
      <c r="B122" s="192" t="s">
        <v>8109</v>
      </c>
      <c r="C122" s="206">
        <v>0.4</v>
      </c>
      <c r="D122" s="202">
        <v>199</v>
      </c>
      <c r="E122" s="207">
        <f t="shared" si="1"/>
        <v>119.39999999999999</v>
      </c>
    </row>
    <row r="123" spans="1:5" ht="45" customHeight="1">
      <c r="A123" s="191" t="s">
        <v>7406</v>
      </c>
      <c r="B123" s="192" t="s">
        <v>8110</v>
      </c>
      <c r="C123" s="206">
        <v>0.4</v>
      </c>
      <c r="D123" s="202">
        <v>280</v>
      </c>
      <c r="E123" s="207">
        <f t="shared" si="1"/>
        <v>168</v>
      </c>
    </row>
    <row r="124" spans="1:5" ht="45" customHeight="1">
      <c r="A124" s="191" t="s">
        <v>7406</v>
      </c>
      <c r="B124" s="192" t="s">
        <v>8110</v>
      </c>
      <c r="C124" s="206">
        <v>0.4</v>
      </c>
      <c r="D124" s="202">
        <v>280</v>
      </c>
      <c r="E124" s="207">
        <f t="shared" si="1"/>
        <v>168</v>
      </c>
    </row>
    <row r="125" spans="1:5" ht="45" customHeight="1">
      <c r="A125" s="191" t="s">
        <v>7407</v>
      </c>
      <c r="B125" s="192" t="s">
        <v>8111</v>
      </c>
      <c r="C125" s="206">
        <v>0.4</v>
      </c>
      <c r="D125" s="202">
        <v>700</v>
      </c>
      <c r="E125" s="207">
        <f t="shared" si="1"/>
        <v>420</v>
      </c>
    </row>
    <row r="126" spans="1:5" ht="45" customHeight="1">
      <c r="A126" s="191" t="s">
        <v>7407</v>
      </c>
      <c r="B126" s="192" t="s">
        <v>8111</v>
      </c>
      <c r="C126" s="206">
        <v>0.4</v>
      </c>
      <c r="D126" s="202">
        <v>700</v>
      </c>
      <c r="E126" s="207">
        <f t="shared" si="1"/>
        <v>420</v>
      </c>
    </row>
    <row r="127" spans="1:5" ht="45" customHeight="1">
      <c r="A127" s="191" t="s">
        <v>7408</v>
      </c>
      <c r="B127" s="192" t="s">
        <v>8112</v>
      </c>
      <c r="C127" s="206">
        <v>0.4</v>
      </c>
      <c r="D127" s="202">
        <v>200</v>
      </c>
      <c r="E127" s="207">
        <f t="shared" si="1"/>
        <v>120</v>
      </c>
    </row>
    <row r="128" spans="1:5" ht="45" customHeight="1">
      <c r="A128" s="191" t="s">
        <v>7408</v>
      </c>
      <c r="B128" s="192" t="s">
        <v>8112</v>
      </c>
      <c r="C128" s="206">
        <v>0.4</v>
      </c>
      <c r="D128" s="202">
        <v>200</v>
      </c>
      <c r="E128" s="207">
        <f t="shared" si="1"/>
        <v>120</v>
      </c>
    </row>
    <row r="129" spans="1:5" ht="45" customHeight="1">
      <c r="A129" s="191" t="s">
        <v>7409</v>
      </c>
      <c r="B129" s="192" t="s">
        <v>8113</v>
      </c>
      <c r="C129" s="206">
        <v>0.4</v>
      </c>
      <c r="D129" s="202">
        <v>400</v>
      </c>
      <c r="E129" s="207">
        <f t="shared" si="1"/>
        <v>240</v>
      </c>
    </row>
    <row r="130" spans="1:5" ht="45" customHeight="1">
      <c r="A130" s="191" t="s">
        <v>7410</v>
      </c>
      <c r="B130" s="192" t="s">
        <v>8114</v>
      </c>
      <c r="C130" s="206">
        <v>0.4</v>
      </c>
      <c r="D130" s="202">
        <v>400</v>
      </c>
      <c r="E130" s="207">
        <f t="shared" si="1"/>
        <v>240</v>
      </c>
    </row>
    <row r="131" spans="1:5" ht="45" customHeight="1">
      <c r="A131" s="191" t="s">
        <v>7411</v>
      </c>
      <c r="B131" s="192" t="s">
        <v>8115</v>
      </c>
      <c r="C131" s="206">
        <v>0.4</v>
      </c>
      <c r="D131" s="202">
        <v>14</v>
      </c>
      <c r="E131" s="207">
        <f t="shared" si="1"/>
        <v>8.4</v>
      </c>
    </row>
    <row r="132" spans="1:5" ht="45" customHeight="1">
      <c r="A132" s="191" t="s">
        <v>7411</v>
      </c>
      <c r="B132" s="192" t="s">
        <v>8115</v>
      </c>
      <c r="C132" s="206">
        <v>0.4</v>
      </c>
      <c r="D132" s="202">
        <v>14</v>
      </c>
      <c r="E132" s="207">
        <f t="shared" si="1"/>
        <v>8.4</v>
      </c>
    </row>
    <row r="133" spans="1:5" ht="45" customHeight="1">
      <c r="A133" s="191" t="s">
        <v>7412</v>
      </c>
      <c r="B133" s="192" t="s">
        <v>8116</v>
      </c>
      <c r="C133" s="206">
        <v>0.4</v>
      </c>
      <c r="D133" s="202">
        <v>16</v>
      </c>
      <c r="E133" s="207">
        <f t="shared" ref="E133:E196" si="2">SUM(D133*0.6)</f>
        <v>9.6</v>
      </c>
    </row>
    <row r="134" spans="1:5" ht="45" customHeight="1">
      <c r="A134" s="191" t="s">
        <v>7412</v>
      </c>
      <c r="B134" s="192" t="s">
        <v>8116</v>
      </c>
      <c r="C134" s="206">
        <v>0.4</v>
      </c>
      <c r="D134" s="202">
        <v>16</v>
      </c>
      <c r="E134" s="207">
        <f t="shared" si="2"/>
        <v>9.6</v>
      </c>
    </row>
    <row r="135" spans="1:5" ht="45" customHeight="1">
      <c r="A135" s="191" t="s">
        <v>7413</v>
      </c>
      <c r="B135" s="192" t="s">
        <v>8117</v>
      </c>
      <c r="C135" s="206">
        <v>0.4</v>
      </c>
      <c r="D135" s="202">
        <v>20</v>
      </c>
      <c r="E135" s="207">
        <f t="shared" si="2"/>
        <v>12</v>
      </c>
    </row>
    <row r="136" spans="1:5" ht="45" customHeight="1">
      <c r="A136" s="191" t="s">
        <v>7413</v>
      </c>
      <c r="B136" s="192" t="s">
        <v>8117</v>
      </c>
      <c r="C136" s="206">
        <v>0.4</v>
      </c>
      <c r="D136" s="202">
        <v>20</v>
      </c>
      <c r="E136" s="207">
        <f t="shared" si="2"/>
        <v>12</v>
      </c>
    </row>
    <row r="137" spans="1:5" ht="45" customHeight="1">
      <c r="A137" s="191" t="s">
        <v>7414</v>
      </c>
      <c r="B137" s="192" t="s">
        <v>8118</v>
      </c>
      <c r="C137" s="206">
        <v>0.4</v>
      </c>
      <c r="D137" s="202">
        <v>34</v>
      </c>
      <c r="E137" s="207">
        <f t="shared" si="2"/>
        <v>20.399999999999999</v>
      </c>
    </row>
    <row r="138" spans="1:5" ht="45" customHeight="1">
      <c r="A138" s="191" t="s">
        <v>7414</v>
      </c>
      <c r="B138" s="192" t="s">
        <v>8118</v>
      </c>
      <c r="C138" s="206">
        <v>0.4</v>
      </c>
      <c r="D138" s="202">
        <v>34</v>
      </c>
      <c r="E138" s="207">
        <f t="shared" si="2"/>
        <v>20.399999999999999</v>
      </c>
    </row>
    <row r="139" spans="1:5" ht="45" customHeight="1">
      <c r="A139" s="191" t="s">
        <v>7415</v>
      </c>
      <c r="B139" s="192" t="s">
        <v>8119</v>
      </c>
      <c r="C139" s="206">
        <v>0.4</v>
      </c>
      <c r="D139" s="202">
        <v>36</v>
      </c>
      <c r="E139" s="207">
        <f t="shared" si="2"/>
        <v>21.599999999999998</v>
      </c>
    </row>
    <row r="140" spans="1:5" ht="45" customHeight="1">
      <c r="A140" s="191" t="s">
        <v>7415</v>
      </c>
      <c r="B140" s="192" t="s">
        <v>8119</v>
      </c>
      <c r="C140" s="206">
        <v>0.4</v>
      </c>
      <c r="D140" s="202">
        <v>36</v>
      </c>
      <c r="E140" s="207">
        <f t="shared" si="2"/>
        <v>21.599999999999998</v>
      </c>
    </row>
    <row r="141" spans="1:5" ht="45" customHeight="1">
      <c r="A141" s="191" t="s">
        <v>7416</v>
      </c>
      <c r="B141" s="192" t="s">
        <v>8120</v>
      </c>
      <c r="C141" s="206">
        <v>0.4</v>
      </c>
      <c r="D141" s="202">
        <v>150</v>
      </c>
      <c r="E141" s="207">
        <f t="shared" si="2"/>
        <v>90</v>
      </c>
    </row>
    <row r="142" spans="1:5" ht="45" customHeight="1">
      <c r="A142" s="191" t="s">
        <v>7417</v>
      </c>
      <c r="B142" s="192" t="s">
        <v>8121</v>
      </c>
      <c r="C142" s="206">
        <v>0.4</v>
      </c>
      <c r="D142" s="202">
        <v>30</v>
      </c>
      <c r="E142" s="207">
        <f t="shared" si="2"/>
        <v>18</v>
      </c>
    </row>
    <row r="143" spans="1:5" ht="45" customHeight="1">
      <c r="A143" s="191" t="s">
        <v>7418</v>
      </c>
      <c r="B143" s="192" t="s">
        <v>8122</v>
      </c>
      <c r="C143" s="206">
        <v>0.4</v>
      </c>
      <c r="D143" s="202">
        <v>80</v>
      </c>
      <c r="E143" s="207">
        <f t="shared" si="2"/>
        <v>48</v>
      </c>
    </row>
    <row r="144" spans="1:5" ht="45" customHeight="1">
      <c r="A144" s="191" t="s">
        <v>7419</v>
      </c>
      <c r="B144" s="192" t="s">
        <v>8123</v>
      </c>
      <c r="C144" s="206">
        <v>0.4</v>
      </c>
      <c r="D144" s="202">
        <v>130</v>
      </c>
      <c r="E144" s="207">
        <f t="shared" si="2"/>
        <v>78</v>
      </c>
    </row>
    <row r="145" spans="1:5" ht="45" customHeight="1">
      <c r="A145" s="191" t="s">
        <v>7420</v>
      </c>
      <c r="B145" s="192" t="s">
        <v>8124</v>
      </c>
      <c r="C145" s="206">
        <v>0.4</v>
      </c>
      <c r="D145" s="202">
        <v>395</v>
      </c>
      <c r="E145" s="207">
        <f t="shared" si="2"/>
        <v>237</v>
      </c>
    </row>
    <row r="146" spans="1:5" ht="45" customHeight="1">
      <c r="A146" s="191" t="s">
        <v>7421</v>
      </c>
      <c r="B146" s="192" t="s">
        <v>8125</v>
      </c>
      <c r="C146" s="206">
        <v>0.4</v>
      </c>
      <c r="D146" s="202">
        <v>120</v>
      </c>
      <c r="E146" s="207">
        <f t="shared" si="2"/>
        <v>72</v>
      </c>
    </row>
    <row r="147" spans="1:5" ht="45" customHeight="1">
      <c r="A147" s="191" t="s">
        <v>7422</v>
      </c>
      <c r="B147" s="192" t="s">
        <v>8126</v>
      </c>
      <c r="C147" s="206">
        <v>0.4</v>
      </c>
      <c r="D147" s="202">
        <v>299</v>
      </c>
      <c r="E147" s="207">
        <f t="shared" si="2"/>
        <v>179.4</v>
      </c>
    </row>
    <row r="148" spans="1:5" ht="45" customHeight="1">
      <c r="A148" s="191" t="s">
        <v>7423</v>
      </c>
      <c r="B148" s="192" t="s">
        <v>8127</v>
      </c>
      <c r="C148" s="206">
        <v>0.4</v>
      </c>
      <c r="D148" s="202">
        <v>299</v>
      </c>
      <c r="E148" s="207">
        <f t="shared" si="2"/>
        <v>179.4</v>
      </c>
    </row>
    <row r="149" spans="1:5" ht="45" customHeight="1">
      <c r="A149" s="191" t="s">
        <v>7424</v>
      </c>
      <c r="B149" s="192" t="s">
        <v>8128</v>
      </c>
      <c r="C149" s="206">
        <v>0.4</v>
      </c>
      <c r="D149" s="202">
        <v>299</v>
      </c>
      <c r="E149" s="207">
        <f t="shared" si="2"/>
        <v>179.4</v>
      </c>
    </row>
    <row r="150" spans="1:5" ht="45" customHeight="1">
      <c r="A150" s="191" t="s">
        <v>7425</v>
      </c>
      <c r="B150" s="192" t="s">
        <v>8129</v>
      </c>
      <c r="C150" s="206">
        <v>0.4</v>
      </c>
      <c r="D150" s="202">
        <v>299</v>
      </c>
      <c r="E150" s="207">
        <f t="shared" si="2"/>
        <v>179.4</v>
      </c>
    </row>
    <row r="151" spans="1:5" ht="45" customHeight="1">
      <c r="A151" s="191" t="s">
        <v>7426</v>
      </c>
      <c r="B151" s="192" t="s">
        <v>8130</v>
      </c>
      <c r="C151" s="206">
        <v>0.4</v>
      </c>
      <c r="D151" s="202">
        <v>299</v>
      </c>
      <c r="E151" s="207">
        <f t="shared" si="2"/>
        <v>179.4</v>
      </c>
    </row>
    <row r="152" spans="1:5" ht="45" customHeight="1">
      <c r="A152" s="191" t="s">
        <v>7427</v>
      </c>
      <c r="B152" s="192" t="s">
        <v>8131</v>
      </c>
      <c r="C152" s="206">
        <v>0.4</v>
      </c>
      <c r="D152" s="202">
        <v>350</v>
      </c>
      <c r="E152" s="207">
        <f t="shared" si="2"/>
        <v>210</v>
      </c>
    </row>
    <row r="153" spans="1:5" ht="45" customHeight="1">
      <c r="A153" s="191" t="s">
        <v>7428</v>
      </c>
      <c r="B153" s="192" t="s">
        <v>8132</v>
      </c>
      <c r="C153" s="206">
        <v>0.4</v>
      </c>
      <c r="D153" s="202">
        <v>350</v>
      </c>
      <c r="E153" s="207">
        <f t="shared" si="2"/>
        <v>210</v>
      </c>
    </row>
    <row r="154" spans="1:5" ht="45" customHeight="1">
      <c r="A154" s="191" t="s">
        <v>7429</v>
      </c>
      <c r="B154" s="192" t="s">
        <v>8133</v>
      </c>
      <c r="C154" s="206">
        <v>0.4</v>
      </c>
      <c r="D154" s="202">
        <v>400</v>
      </c>
      <c r="E154" s="207">
        <f t="shared" si="2"/>
        <v>240</v>
      </c>
    </row>
    <row r="155" spans="1:5" ht="45" customHeight="1">
      <c r="A155" s="191" t="s">
        <v>7430</v>
      </c>
      <c r="B155" s="192" t="s">
        <v>8134</v>
      </c>
      <c r="C155" s="206">
        <v>0.4</v>
      </c>
      <c r="D155" s="202">
        <v>400</v>
      </c>
      <c r="E155" s="207">
        <f t="shared" si="2"/>
        <v>240</v>
      </c>
    </row>
    <row r="156" spans="1:5" ht="45" customHeight="1">
      <c r="A156" s="191" t="s">
        <v>7431</v>
      </c>
      <c r="B156" s="192" t="s">
        <v>8135</v>
      </c>
      <c r="C156" s="206">
        <v>0.4</v>
      </c>
      <c r="D156" s="202">
        <v>450</v>
      </c>
      <c r="E156" s="207">
        <f t="shared" si="2"/>
        <v>270</v>
      </c>
    </row>
    <row r="157" spans="1:5" ht="45" customHeight="1">
      <c r="A157" s="191" t="s">
        <v>7432</v>
      </c>
      <c r="B157" s="192" t="s">
        <v>8136</v>
      </c>
      <c r="C157" s="206">
        <v>0.4</v>
      </c>
      <c r="D157" s="202">
        <v>450</v>
      </c>
      <c r="E157" s="207">
        <f t="shared" si="2"/>
        <v>270</v>
      </c>
    </row>
    <row r="158" spans="1:5" ht="45" customHeight="1">
      <c r="A158" s="191" t="s">
        <v>7433</v>
      </c>
      <c r="B158" s="192" t="s">
        <v>8137</v>
      </c>
      <c r="C158" s="206">
        <v>0.4</v>
      </c>
      <c r="D158" s="202">
        <v>140</v>
      </c>
      <c r="E158" s="207">
        <f t="shared" si="2"/>
        <v>84</v>
      </c>
    </row>
    <row r="159" spans="1:5" ht="45" customHeight="1">
      <c r="A159" s="191" t="s">
        <v>7434</v>
      </c>
      <c r="B159" s="192" t="s">
        <v>8138</v>
      </c>
      <c r="C159" s="206">
        <v>0.4</v>
      </c>
      <c r="D159" s="202">
        <v>180</v>
      </c>
      <c r="E159" s="207">
        <f t="shared" si="2"/>
        <v>108</v>
      </c>
    </row>
    <row r="160" spans="1:5" ht="45" customHeight="1">
      <c r="A160" s="191" t="s">
        <v>7435</v>
      </c>
      <c r="B160" s="192" t="s">
        <v>8139</v>
      </c>
      <c r="C160" s="206">
        <v>0.4</v>
      </c>
      <c r="D160" s="202">
        <v>180</v>
      </c>
      <c r="E160" s="207">
        <f t="shared" si="2"/>
        <v>108</v>
      </c>
    </row>
    <row r="161" spans="1:5" ht="45" customHeight="1">
      <c r="A161" s="191" t="s">
        <v>7436</v>
      </c>
      <c r="B161" s="192" t="s">
        <v>8140</v>
      </c>
      <c r="C161" s="206">
        <v>0.4</v>
      </c>
      <c r="D161" s="202">
        <v>180</v>
      </c>
      <c r="E161" s="207">
        <f t="shared" si="2"/>
        <v>108</v>
      </c>
    </row>
    <row r="162" spans="1:5" ht="45" customHeight="1">
      <c r="A162" s="191" t="s">
        <v>7437</v>
      </c>
      <c r="B162" s="192" t="s">
        <v>8141</v>
      </c>
      <c r="C162" s="206">
        <v>0.4</v>
      </c>
      <c r="D162" s="202">
        <v>180</v>
      </c>
      <c r="E162" s="207">
        <f t="shared" si="2"/>
        <v>108</v>
      </c>
    </row>
    <row r="163" spans="1:5" ht="45" customHeight="1">
      <c r="A163" s="191" t="s">
        <v>7438</v>
      </c>
      <c r="B163" s="192" t="s">
        <v>8142</v>
      </c>
      <c r="C163" s="206">
        <v>0.4</v>
      </c>
      <c r="D163" s="202">
        <v>180</v>
      </c>
      <c r="E163" s="207">
        <f t="shared" si="2"/>
        <v>108</v>
      </c>
    </row>
    <row r="164" spans="1:5" ht="45" customHeight="1">
      <c r="A164" s="191" t="s">
        <v>7438</v>
      </c>
      <c r="B164" s="192" t="s">
        <v>8142</v>
      </c>
      <c r="C164" s="206">
        <v>0.4</v>
      </c>
      <c r="D164" s="202">
        <v>180</v>
      </c>
      <c r="E164" s="207">
        <f t="shared" si="2"/>
        <v>108</v>
      </c>
    </row>
    <row r="165" spans="1:5" ht="45" customHeight="1">
      <c r="A165" s="191" t="s">
        <v>7439</v>
      </c>
      <c r="B165" s="192" t="s">
        <v>8143</v>
      </c>
      <c r="C165" s="206">
        <v>0.4</v>
      </c>
      <c r="D165" s="202">
        <v>180</v>
      </c>
      <c r="E165" s="207">
        <f t="shared" si="2"/>
        <v>108</v>
      </c>
    </row>
    <row r="166" spans="1:5" ht="45" customHeight="1">
      <c r="A166" s="191" t="s">
        <v>7439</v>
      </c>
      <c r="B166" s="192" t="s">
        <v>8143</v>
      </c>
      <c r="C166" s="206">
        <v>0.4</v>
      </c>
      <c r="D166" s="202">
        <v>180</v>
      </c>
      <c r="E166" s="207">
        <f t="shared" si="2"/>
        <v>108</v>
      </c>
    </row>
    <row r="167" spans="1:5" ht="45" customHeight="1">
      <c r="A167" s="191" t="s">
        <v>7440</v>
      </c>
      <c r="B167" s="192" t="s">
        <v>8144</v>
      </c>
      <c r="C167" s="206">
        <v>0.4</v>
      </c>
      <c r="D167" s="202">
        <v>32</v>
      </c>
      <c r="E167" s="207">
        <f t="shared" si="2"/>
        <v>19.2</v>
      </c>
    </row>
    <row r="168" spans="1:5" ht="45" customHeight="1">
      <c r="A168" s="191" t="s">
        <v>7441</v>
      </c>
      <c r="B168" s="192" t="s">
        <v>8145</v>
      </c>
      <c r="C168" s="206">
        <v>0.4</v>
      </c>
      <c r="D168" s="202">
        <v>20</v>
      </c>
      <c r="E168" s="207">
        <f t="shared" si="2"/>
        <v>12</v>
      </c>
    </row>
    <row r="169" spans="1:5" ht="45" customHeight="1">
      <c r="A169" s="191" t="s">
        <v>7442</v>
      </c>
      <c r="B169" s="192" t="s">
        <v>8146</v>
      </c>
      <c r="C169" s="206">
        <v>0.4</v>
      </c>
      <c r="D169" s="202">
        <v>52</v>
      </c>
      <c r="E169" s="207">
        <f t="shared" si="2"/>
        <v>31.2</v>
      </c>
    </row>
    <row r="170" spans="1:5" ht="45" customHeight="1">
      <c r="A170" s="191" t="s">
        <v>7443</v>
      </c>
      <c r="B170" s="192" t="s">
        <v>8147</v>
      </c>
      <c r="C170" s="206">
        <v>0.4</v>
      </c>
      <c r="D170" s="202">
        <v>76</v>
      </c>
      <c r="E170" s="207">
        <f t="shared" si="2"/>
        <v>45.6</v>
      </c>
    </row>
    <row r="171" spans="1:5" ht="45" customHeight="1">
      <c r="A171" s="191" t="s">
        <v>7444</v>
      </c>
      <c r="B171" s="192" t="s">
        <v>8148</v>
      </c>
      <c r="C171" s="206">
        <v>0.4</v>
      </c>
      <c r="D171" s="202">
        <v>128</v>
      </c>
      <c r="E171" s="207">
        <f t="shared" si="2"/>
        <v>76.8</v>
      </c>
    </row>
    <row r="172" spans="1:5" ht="45" customHeight="1">
      <c r="A172" s="191" t="s">
        <v>7445</v>
      </c>
      <c r="B172" s="192" t="s">
        <v>8149</v>
      </c>
      <c r="C172" s="206">
        <v>0.4</v>
      </c>
      <c r="D172" s="202">
        <v>318</v>
      </c>
      <c r="E172" s="207">
        <f t="shared" si="2"/>
        <v>190.79999999999998</v>
      </c>
    </row>
    <row r="173" spans="1:5" ht="45" customHeight="1">
      <c r="A173" s="191" t="s">
        <v>7446</v>
      </c>
      <c r="B173" s="192" t="s">
        <v>8150</v>
      </c>
      <c r="C173" s="206">
        <v>0.4</v>
      </c>
      <c r="D173" s="202">
        <v>298</v>
      </c>
      <c r="E173" s="207">
        <f t="shared" si="2"/>
        <v>178.79999999999998</v>
      </c>
    </row>
    <row r="174" spans="1:5" ht="45" customHeight="1">
      <c r="A174" s="191" t="s">
        <v>7447</v>
      </c>
      <c r="B174" s="192" t="s">
        <v>8151</v>
      </c>
      <c r="C174" s="206">
        <v>0.4</v>
      </c>
      <c r="D174" s="202">
        <v>298</v>
      </c>
      <c r="E174" s="207">
        <f t="shared" si="2"/>
        <v>178.79999999999998</v>
      </c>
    </row>
    <row r="175" spans="1:5" ht="25.5" customHeight="1">
      <c r="A175" s="191" t="s">
        <v>7448</v>
      </c>
      <c r="B175" s="192" t="s">
        <v>8152</v>
      </c>
      <c r="C175" s="206">
        <v>0.4</v>
      </c>
      <c r="D175" s="202">
        <v>418</v>
      </c>
      <c r="E175" s="207">
        <f t="shared" si="2"/>
        <v>250.79999999999998</v>
      </c>
    </row>
    <row r="176" spans="1:5" ht="25.5" customHeight="1">
      <c r="A176" s="191" t="s">
        <v>7449</v>
      </c>
      <c r="B176" s="192" t="s">
        <v>8153</v>
      </c>
      <c r="C176" s="206">
        <v>0.4</v>
      </c>
      <c r="D176" s="202">
        <v>398</v>
      </c>
      <c r="E176" s="207">
        <f t="shared" si="2"/>
        <v>238.79999999999998</v>
      </c>
    </row>
    <row r="177" spans="1:5" ht="25.5" customHeight="1">
      <c r="A177" s="191" t="s">
        <v>7450</v>
      </c>
      <c r="B177" s="192" t="s">
        <v>8154</v>
      </c>
      <c r="C177" s="206">
        <v>0.4</v>
      </c>
      <c r="D177" s="202">
        <v>398</v>
      </c>
      <c r="E177" s="207">
        <f t="shared" si="2"/>
        <v>238.79999999999998</v>
      </c>
    </row>
    <row r="178" spans="1:5" ht="15" customHeight="1">
      <c r="A178" s="191" t="s">
        <v>7451</v>
      </c>
      <c r="B178" s="192" t="s">
        <v>8155</v>
      </c>
      <c r="C178" s="206">
        <v>0.4</v>
      </c>
      <c r="D178" s="202">
        <v>600</v>
      </c>
      <c r="E178" s="207">
        <f t="shared" si="2"/>
        <v>360</v>
      </c>
    </row>
    <row r="179" spans="1:5" ht="15" customHeight="1">
      <c r="A179" s="191" t="s">
        <v>7452</v>
      </c>
      <c r="B179" s="192" t="s">
        <v>8156</v>
      </c>
      <c r="C179" s="206">
        <v>0.4</v>
      </c>
      <c r="D179" s="202">
        <v>150</v>
      </c>
      <c r="E179" s="207">
        <f t="shared" si="2"/>
        <v>90</v>
      </c>
    </row>
    <row r="180" spans="1:5" ht="15" customHeight="1">
      <c r="A180" s="191" t="s">
        <v>7453</v>
      </c>
      <c r="B180" s="192" t="s">
        <v>8157</v>
      </c>
      <c r="C180" s="206">
        <v>0.4</v>
      </c>
      <c r="D180" s="202">
        <v>250</v>
      </c>
      <c r="E180" s="207">
        <f t="shared" si="2"/>
        <v>150</v>
      </c>
    </row>
    <row r="181" spans="1:5" ht="15" customHeight="1">
      <c r="A181" s="191" t="s">
        <v>7454</v>
      </c>
      <c r="B181" s="192" t="s">
        <v>8158</v>
      </c>
      <c r="C181" s="206">
        <v>0.4</v>
      </c>
      <c r="D181" s="202">
        <v>99</v>
      </c>
      <c r="E181" s="207">
        <f t="shared" si="2"/>
        <v>59.4</v>
      </c>
    </row>
    <row r="182" spans="1:5" ht="15" customHeight="1">
      <c r="A182" s="191" t="s">
        <v>7455</v>
      </c>
      <c r="B182" s="192" t="s">
        <v>8159</v>
      </c>
      <c r="C182" s="206">
        <v>0.4</v>
      </c>
      <c r="D182" s="202">
        <v>99</v>
      </c>
      <c r="E182" s="207">
        <f t="shared" si="2"/>
        <v>59.4</v>
      </c>
    </row>
    <row r="183" spans="1:5" ht="15" customHeight="1">
      <c r="A183" s="191" t="s">
        <v>7456</v>
      </c>
      <c r="B183" s="192" t="s">
        <v>8160</v>
      </c>
      <c r="C183" s="206">
        <v>0.4</v>
      </c>
      <c r="D183" s="202">
        <v>99</v>
      </c>
      <c r="E183" s="207">
        <f t="shared" si="2"/>
        <v>59.4</v>
      </c>
    </row>
    <row r="184" spans="1:5" ht="15" customHeight="1">
      <c r="A184" s="191" t="s">
        <v>7457</v>
      </c>
      <c r="B184" s="192" t="s">
        <v>8161</v>
      </c>
      <c r="C184" s="206">
        <v>0.4</v>
      </c>
      <c r="D184" s="202">
        <v>99</v>
      </c>
      <c r="E184" s="207">
        <f t="shared" si="2"/>
        <v>59.4</v>
      </c>
    </row>
    <row r="185" spans="1:5" ht="15" customHeight="1">
      <c r="A185" s="191" t="s">
        <v>7458</v>
      </c>
      <c r="B185" s="192" t="s">
        <v>8162</v>
      </c>
      <c r="C185" s="206">
        <v>0.4</v>
      </c>
      <c r="D185" s="202">
        <v>99</v>
      </c>
      <c r="E185" s="207">
        <f t="shared" si="2"/>
        <v>59.4</v>
      </c>
    </row>
    <row r="186" spans="1:5" ht="15" customHeight="1">
      <c r="A186" s="191" t="s">
        <v>7459</v>
      </c>
      <c r="B186" s="192" t="s">
        <v>8163</v>
      </c>
      <c r="C186" s="206">
        <v>0.4</v>
      </c>
      <c r="D186" s="202">
        <v>99</v>
      </c>
      <c r="E186" s="207">
        <f t="shared" si="2"/>
        <v>59.4</v>
      </c>
    </row>
    <row r="187" spans="1:5" ht="15" customHeight="1">
      <c r="A187" s="191" t="s">
        <v>7460</v>
      </c>
      <c r="B187" s="192" t="s">
        <v>8164</v>
      </c>
      <c r="C187" s="206">
        <v>0.4</v>
      </c>
      <c r="D187" s="202">
        <v>49</v>
      </c>
      <c r="E187" s="207">
        <f t="shared" si="2"/>
        <v>29.4</v>
      </c>
    </row>
    <row r="188" spans="1:5" ht="15" customHeight="1">
      <c r="A188" s="191" t="s">
        <v>7461</v>
      </c>
      <c r="B188" s="192" t="s">
        <v>8165</v>
      </c>
      <c r="C188" s="206">
        <v>0.4</v>
      </c>
      <c r="D188" s="202">
        <v>99</v>
      </c>
      <c r="E188" s="207">
        <f t="shared" si="2"/>
        <v>59.4</v>
      </c>
    </row>
    <row r="189" spans="1:5" ht="15" customHeight="1">
      <c r="A189" s="191" t="s">
        <v>7462</v>
      </c>
      <c r="B189" s="192" t="s">
        <v>8161</v>
      </c>
      <c r="C189" s="206">
        <v>0.4</v>
      </c>
      <c r="D189" s="202">
        <v>99</v>
      </c>
      <c r="E189" s="207">
        <f t="shared" si="2"/>
        <v>59.4</v>
      </c>
    </row>
    <row r="190" spans="1:5" ht="29.25" customHeight="1">
      <c r="A190" s="191" t="s">
        <v>7463</v>
      </c>
      <c r="B190" s="192" t="s">
        <v>8166</v>
      </c>
      <c r="C190" s="206">
        <v>0.4</v>
      </c>
      <c r="D190" s="202">
        <v>2495</v>
      </c>
      <c r="E190" s="207">
        <f t="shared" si="2"/>
        <v>1497</v>
      </c>
    </row>
    <row r="191" spans="1:5" ht="29.25" customHeight="1">
      <c r="A191" s="191" t="s">
        <v>7464</v>
      </c>
      <c r="B191" s="192" t="s">
        <v>8167</v>
      </c>
      <c r="C191" s="206">
        <v>0.4</v>
      </c>
      <c r="D191" s="202">
        <v>2495</v>
      </c>
      <c r="E191" s="207">
        <f t="shared" si="2"/>
        <v>1497</v>
      </c>
    </row>
    <row r="192" spans="1:5" ht="29.25" customHeight="1">
      <c r="A192" s="191" t="s">
        <v>7465</v>
      </c>
      <c r="B192" s="192" t="s">
        <v>8168</v>
      </c>
      <c r="C192" s="206">
        <v>0.4</v>
      </c>
      <c r="D192" s="202">
        <v>3495</v>
      </c>
      <c r="E192" s="207">
        <f t="shared" si="2"/>
        <v>2097</v>
      </c>
    </row>
    <row r="193" spans="1:5" ht="29.25" customHeight="1">
      <c r="A193" s="191" t="s">
        <v>7466</v>
      </c>
      <c r="B193" s="192" t="s">
        <v>8169</v>
      </c>
      <c r="C193" s="206">
        <v>0.4</v>
      </c>
      <c r="D193" s="202">
        <v>3495</v>
      </c>
      <c r="E193" s="207">
        <f t="shared" si="2"/>
        <v>2097</v>
      </c>
    </row>
    <row r="194" spans="1:5" ht="29.25" customHeight="1">
      <c r="A194" s="191" t="s">
        <v>7467</v>
      </c>
      <c r="B194" s="192" t="s">
        <v>8170</v>
      </c>
      <c r="C194" s="206">
        <v>0.4</v>
      </c>
      <c r="D194" s="202">
        <v>50</v>
      </c>
      <c r="E194" s="207">
        <f t="shared" si="2"/>
        <v>30</v>
      </c>
    </row>
    <row r="195" spans="1:5" ht="29.25" customHeight="1">
      <c r="A195" s="191" t="s">
        <v>7468</v>
      </c>
      <c r="B195" s="192" t="s">
        <v>8171</v>
      </c>
      <c r="C195" s="206">
        <v>0.4</v>
      </c>
      <c r="D195" s="202">
        <v>70</v>
      </c>
      <c r="E195" s="207">
        <f t="shared" si="2"/>
        <v>42</v>
      </c>
    </row>
    <row r="196" spans="1:5" ht="25.5">
      <c r="A196" s="191" t="s">
        <v>7469</v>
      </c>
      <c r="B196" s="192" t="s">
        <v>8172</v>
      </c>
      <c r="C196" s="206">
        <v>0.4</v>
      </c>
      <c r="D196" s="202">
        <v>25</v>
      </c>
      <c r="E196" s="207">
        <f t="shared" si="2"/>
        <v>15</v>
      </c>
    </row>
    <row r="197" spans="1:5">
      <c r="A197" s="191" t="s">
        <v>7470</v>
      </c>
      <c r="B197" s="192" t="s">
        <v>8173</v>
      </c>
      <c r="C197" s="206">
        <v>0.4</v>
      </c>
      <c r="D197" s="202">
        <v>50</v>
      </c>
      <c r="E197" s="207">
        <f t="shared" ref="E197:E260" si="3">SUM(D197*0.6)</f>
        <v>30</v>
      </c>
    </row>
    <row r="198" spans="1:5">
      <c r="A198" s="191" t="s">
        <v>7471</v>
      </c>
      <c r="B198" s="192" t="s">
        <v>8174</v>
      </c>
      <c r="C198" s="206">
        <v>0.4</v>
      </c>
      <c r="D198" s="202">
        <v>50</v>
      </c>
      <c r="E198" s="207">
        <f t="shared" si="3"/>
        <v>30</v>
      </c>
    </row>
    <row r="199" spans="1:5" ht="25.5">
      <c r="A199" s="191" t="s">
        <v>7354</v>
      </c>
      <c r="B199" s="192" t="s">
        <v>8057</v>
      </c>
      <c r="C199" s="206">
        <v>0.4</v>
      </c>
      <c r="D199" s="202">
        <v>60</v>
      </c>
      <c r="E199" s="207">
        <f t="shared" si="3"/>
        <v>36</v>
      </c>
    </row>
    <row r="200" spans="1:5" ht="25.5">
      <c r="A200" s="191" t="s">
        <v>7355</v>
      </c>
      <c r="B200" s="192" t="s">
        <v>8058</v>
      </c>
      <c r="C200" s="206">
        <v>0.4</v>
      </c>
      <c r="D200" s="202">
        <v>90</v>
      </c>
      <c r="E200" s="207">
        <f t="shared" si="3"/>
        <v>54</v>
      </c>
    </row>
    <row r="201" spans="1:5" ht="25.5">
      <c r="A201" s="191" t="s">
        <v>7356</v>
      </c>
      <c r="B201" s="192" t="s">
        <v>8059</v>
      </c>
      <c r="C201" s="206">
        <v>0.4</v>
      </c>
      <c r="D201" s="202">
        <v>35</v>
      </c>
      <c r="E201" s="207">
        <f t="shared" si="3"/>
        <v>21</v>
      </c>
    </row>
    <row r="202" spans="1:5">
      <c r="A202" s="191" t="s">
        <v>7472</v>
      </c>
      <c r="B202" s="192" t="s">
        <v>8175</v>
      </c>
      <c r="C202" s="206">
        <v>0.4</v>
      </c>
      <c r="D202" s="202">
        <v>50</v>
      </c>
      <c r="E202" s="207">
        <f t="shared" si="3"/>
        <v>30</v>
      </c>
    </row>
    <row r="203" spans="1:5">
      <c r="A203" s="191" t="s">
        <v>7330</v>
      </c>
      <c r="B203" s="192" t="s">
        <v>8035</v>
      </c>
      <c r="C203" s="206">
        <v>0.4</v>
      </c>
      <c r="D203" s="202">
        <v>45</v>
      </c>
      <c r="E203" s="207">
        <f t="shared" si="3"/>
        <v>27</v>
      </c>
    </row>
    <row r="204" spans="1:5" ht="41.25" customHeight="1">
      <c r="A204" s="191" t="s">
        <v>7340</v>
      </c>
      <c r="B204" s="192" t="s">
        <v>8045</v>
      </c>
      <c r="C204" s="206">
        <v>0.4</v>
      </c>
      <c r="D204" s="202">
        <v>12800</v>
      </c>
      <c r="E204" s="207">
        <f t="shared" si="3"/>
        <v>7680</v>
      </c>
    </row>
    <row r="205" spans="1:5" ht="41.25" customHeight="1">
      <c r="A205" s="191" t="s">
        <v>7341</v>
      </c>
      <c r="B205" s="192" t="s">
        <v>8046</v>
      </c>
      <c r="C205" s="206">
        <v>0.4</v>
      </c>
      <c r="D205" s="202">
        <v>13700</v>
      </c>
      <c r="E205" s="207">
        <f t="shared" si="3"/>
        <v>8220</v>
      </c>
    </row>
    <row r="206" spans="1:5" ht="41.25" customHeight="1">
      <c r="A206" s="191" t="s">
        <v>7342</v>
      </c>
      <c r="B206" s="192" t="s">
        <v>8047</v>
      </c>
      <c r="C206" s="206">
        <v>0.4</v>
      </c>
      <c r="D206" s="202">
        <v>6850</v>
      </c>
      <c r="E206" s="207">
        <f t="shared" si="3"/>
        <v>4110</v>
      </c>
    </row>
    <row r="207" spans="1:5" ht="41.25" customHeight="1">
      <c r="A207" s="191" t="s">
        <v>7343</v>
      </c>
      <c r="B207" s="192" t="s">
        <v>8048</v>
      </c>
      <c r="C207" s="206">
        <v>0.4</v>
      </c>
      <c r="D207" s="202">
        <v>6950</v>
      </c>
      <c r="E207" s="207">
        <f t="shared" si="3"/>
        <v>4170</v>
      </c>
    </row>
    <row r="208" spans="1:5" ht="41.25" customHeight="1">
      <c r="A208" s="191" t="s">
        <v>7344</v>
      </c>
      <c r="B208" s="192" t="s">
        <v>8049</v>
      </c>
      <c r="C208" s="206">
        <v>0.4</v>
      </c>
      <c r="D208" s="202">
        <v>8850</v>
      </c>
      <c r="E208" s="207">
        <f t="shared" si="3"/>
        <v>5310</v>
      </c>
    </row>
    <row r="209" spans="1:5" ht="41.25" customHeight="1">
      <c r="A209" s="191" t="s">
        <v>7345</v>
      </c>
      <c r="B209" s="192" t="s">
        <v>8049</v>
      </c>
      <c r="C209" s="206">
        <v>0.4</v>
      </c>
      <c r="D209" s="202">
        <v>9850</v>
      </c>
      <c r="E209" s="207">
        <f t="shared" si="3"/>
        <v>5910</v>
      </c>
    </row>
    <row r="210" spans="1:5" ht="41.25" customHeight="1">
      <c r="A210" s="191" t="s">
        <v>7346</v>
      </c>
      <c r="B210" s="192" t="s">
        <v>8050</v>
      </c>
      <c r="C210" s="206">
        <v>0.4</v>
      </c>
      <c r="D210" s="202">
        <v>8950</v>
      </c>
      <c r="E210" s="207">
        <f t="shared" si="3"/>
        <v>5370</v>
      </c>
    </row>
    <row r="211" spans="1:5" ht="41.25" customHeight="1">
      <c r="A211" s="191" t="s">
        <v>7347</v>
      </c>
      <c r="B211" s="192" t="s">
        <v>8050</v>
      </c>
      <c r="C211" s="206">
        <v>0.4</v>
      </c>
      <c r="D211" s="202">
        <v>9950</v>
      </c>
      <c r="E211" s="207">
        <f t="shared" si="3"/>
        <v>5970</v>
      </c>
    </row>
    <row r="212" spans="1:5" ht="41.25" customHeight="1">
      <c r="A212" s="191" t="s">
        <v>7348</v>
      </c>
      <c r="B212" s="192" t="s">
        <v>8051</v>
      </c>
      <c r="C212" s="206">
        <v>0.4</v>
      </c>
      <c r="D212" s="202">
        <v>11900</v>
      </c>
      <c r="E212" s="207">
        <f t="shared" si="3"/>
        <v>7140</v>
      </c>
    </row>
    <row r="213" spans="1:5" ht="41.25" customHeight="1">
      <c r="A213" s="191" t="s">
        <v>7349</v>
      </c>
      <c r="B213" s="192" t="s">
        <v>8052</v>
      </c>
      <c r="C213" s="206">
        <v>0.4</v>
      </c>
      <c r="D213" s="202">
        <v>12800</v>
      </c>
      <c r="E213" s="207">
        <f t="shared" si="3"/>
        <v>7680</v>
      </c>
    </row>
    <row r="214" spans="1:5" ht="41.25" customHeight="1">
      <c r="A214" s="191" t="s">
        <v>7350</v>
      </c>
      <c r="B214" s="192" t="s">
        <v>8053</v>
      </c>
      <c r="C214" s="206">
        <v>0.4</v>
      </c>
      <c r="D214" s="202">
        <v>12000</v>
      </c>
      <c r="E214" s="207">
        <f t="shared" si="3"/>
        <v>7200</v>
      </c>
    </row>
    <row r="215" spans="1:5" ht="41.25" customHeight="1">
      <c r="A215" s="191" t="s">
        <v>7351</v>
      </c>
      <c r="B215" s="192" t="s">
        <v>8054</v>
      </c>
      <c r="C215" s="206">
        <v>0.4</v>
      </c>
      <c r="D215" s="202">
        <v>12900</v>
      </c>
      <c r="E215" s="207">
        <f t="shared" si="3"/>
        <v>7740</v>
      </c>
    </row>
    <row r="216" spans="1:5" ht="41.25" customHeight="1">
      <c r="A216" s="191" t="s">
        <v>7352</v>
      </c>
      <c r="B216" s="192" t="s">
        <v>8055</v>
      </c>
      <c r="C216" s="206">
        <v>0.4</v>
      </c>
      <c r="D216" s="202">
        <v>13700</v>
      </c>
      <c r="E216" s="207">
        <f t="shared" si="3"/>
        <v>8220</v>
      </c>
    </row>
    <row r="217" spans="1:5" ht="41.25" customHeight="1">
      <c r="A217" s="191" t="s">
        <v>7353</v>
      </c>
      <c r="B217" s="192" t="s">
        <v>8056</v>
      </c>
      <c r="C217" s="206">
        <v>0.4</v>
      </c>
      <c r="D217" s="202">
        <v>13800</v>
      </c>
      <c r="E217" s="207">
        <f t="shared" si="3"/>
        <v>8280</v>
      </c>
    </row>
    <row r="218" spans="1:5" ht="41.25" customHeight="1">
      <c r="A218" s="191" t="s">
        <v>7473</v>
      </c>
      <c r="B218" s="192" t="s">
        <v>8176</v>
      </c>
      <c r="C218" s="206">
        <v>0.4</v>
      </c>
      <c r="D218" s="202">
        <v>1300</v>
      </c>
      <c r="E218" s="207">
        <f t="shared" si="3"/>
        <v>780</v>
      </c>
    </row>
    <row r="219" spans="1:5">
      <c r="A219" s="191" t="s">
        <v>7474</v>
      </c>
      <c r="B219" s="192" t="s">
        <v>8177</v>
      </c>
      <c r="C219" s="206">
        <v>0.4</v>
      </c>
      <c r="D219" s="202">
        <v>600</v>
      </c>
      <c r="E219" s="207">
        <f t="shared" si="3"/>
        <v>360</v>
      </c>
    </row>
    <row r="220" spans="1:5">
      <c r="A220" s="191" t="s">
        <v>7475</v>
      </c>
      <c r="B220" s="192" t="s">
        <v>8178</v>
      </c>
      <c r="C220" s="206">
        <v>0.4</v>
      </c>
      <c r="D220" s="202">
        <v>600</v>
      </c>
      <c r="E220" s="207">
        <f t="shared" si="3"/>
        <v>360</v>
      </c>
    </row>
    <row r="221" spans="1:5">
      <c r="A221" s="191" t="s">
        <v>7476</v>
      </c>
      <c r="B221" s="192" t="s">
        <v>8179</v>
      </c>
      <c r="C221" s="206">
        <v>0.4</v>
      </c>
      <c r="D221" s="202">
        <v>700</v>
      </c>
      <c r="E221" s="207">
        <f t="shared" si="3"/>
        <v>420</v>
      </c>
    </row>
    <row r="222" spans="1:5">
      <c r="A222" s="191" t="s">
        <v>7477</v>
      </c>
      <c r="B222" s="192" t="s">
        <v>8180</v>
      </c>
      <c r="C222" s="206">
        <v>0.4</v>
      </c>
      <c r="D222" s="202">
        <v>700</v>
      </c>
      <c r="E222" s="207">
        <f t="shared" si="3"/>
        <v>420</v>
      </c>
    </row>
    <row r="223" spans="1:5">
      <c r="A223" s="191" t="s">
        <v>7478</v>
      </c>
      <c r="B223" s="192" t="s">
        <v>8181</v>
      </c>
      <c r="C223" s="206">
        <v>0.4</v>
      </c>
      <c r="D223" s="202">
        <v>700</v>
      </c>
      <c r="E223" s="207">
        <f t="shared" si="3"/>
        <v>420</v>
      </c>
    </row>
    <row r="224" spans="1:5" ht="28.5" customHeight="1">
      <c r="A224" s="191" t="s">
        <v>7479</v>
      </c>
      <c r="B224" s="192" t="s">
        <v>8182</v>
      </c>
      <c r="C224" s="206">
        <v>0.4</v>
      </c>
      <c r="D224" s="202">
        <v>1190</v>
      </c>
      <c r="E224" s="207">
        <f t="shared" si="3"/>
        <v>714</v>
      </c>
    </row>
    <row r="225" spans="1:5" ht="28.5" customHeight="1">
      <c r="A225" s="191" t="s">
        <v>7480</v>
      </c>
      <c r="B225" s="192" t="s">
        <v>8183</v>
      </c>
      <c r="C225" s="206">
        <v>0.4</v>
      </c>
      <c r="D225" s="202">
        <v>2200</v>
      </c>
      <c r="E225" s="207">
        <f t="shared" si="3"/>
        <v>1320</v>
      </c>
    </row>
    <row r="226" spans="1:5" ht="28.5" customHeight="1">
      <c r="A226" s="191" t="s">
        <v>7481</v>
      </c>
      <c r="B226" s="192" t="s">
        <v>8184</v>
      </c>
      <c r="C226" s="206">
        <v>0.4</v>
      </c>
      <c r="D226" s="202">
        <v>3400</v>
      </c>
      <c r="E226" s="207">
        <f t="shared" si="3"/>
        <v>2040</v>
      </c>
    </row>
    <row r="227" spans="1:5" ht="28.5" customHeight="1">
      <c r="A227" s="191" t="s">
        <v>7482</v>
      </c>
      <c r="B227" s="192" t="s">
        <v>8185</v>
      </c>
      <c r="C227" s="206">
        <v>0.4</v>
      </c>
      <c r="D227" s="202">
        <v>4600</v>
      </c>
      <c r="E227" s="207">
        <f t="shared" si="3"/>
        <v>2760</v>
      </c>
    </row>
    <row r="228" spans="1:5" ht="25.5">
      <c r="A228" s="191" t="s">
        <v>7483</v>
      </c>
      <c r="B228" s="192" t="s">
        <v>8186</v>
      </c>
      <c r="C228" s="206">
        <v>0.4</v>
      </c>
      <c r="D228" s="202">
        <v>230</v>
      </c>
      <c r="E228" s="207">
        <f t="shared" si="3"/>
        <v>138</v>
      </c>
    </row>
    <row r="229" spans="1:5" ht="25.5">
      <c r="A229" s="191" t="s">
        <v>7484</v>
      </c>
      <c r="B229" s="192" t="s">
        <v>8187</v>
      </c>
      <c r="C229" s="206">
        <v>0.4</v>
      </c>
      <c r="D229" s="202">
        <v>460</v>
      </c>
      <c r="E229" s="207">
        <f t="shared" si="3"/>
        <v>276</v>
      </c>
    </row>
    <row r="230" spans="1:5" ht="51">
      <c r="A230" s="191" t="s">
        <v>7485</v>
      </c>
      <c r="B230" s="192" t="s">
        <v>8188</v>
      </c>
      <c r="C230" s="206">
        <v>0.4</v>
      </c>
      <c r="D230" s="202">
        <v>150</v>
      </c>
      <c r="E230" s="207">
        <f t="shared" si="3"/>
        <v>90</v>
      </c>
    </row>
    <row r="231" spans="1:5" ht="25.5">
      <c r="A231" s="191" t="s">
        <v>7486</v>
      </c>
      <c r="B231" s="192" t="s">
        <v>8189</v>
      </c>
      <c r="C231" s="206">
        <v>0.4</v>
      </c>
      <c r="D231" s="202">
        <v>80</v>
      </c>
      <c r="E231" s="207">
        <f t="shared" si="3"/>
        <v>48</v>
      </c>
    </row>
    <row r="232" spans="1:5">
      <c r="A232" s="191" t="s">
        <v>7487</v>
      </c>
      <c r="B232" s="192" t="s">
        <v>8190</v>
      </c>
      <c r="C232" s="206">
        <v>0.4</v>
      </c>
      <c r="D232" s="202">
        <v>25</v>
      </c>
      <c r="E232" s="207">
        <f t="shared" si="3"/>
        <v>15</v>
      </c>
    </row>
    <row r="233" spans="1:5">
      <c r="A233" s="191" t="s">
        <v>7488</v>
      </c>
      <c r="B233" s="192" t="s">
        <v>8191</v>
      </c>
      <c r="C233" s="206">
        <v>0.4</v>
      </c>
      <c r="D233" s="202">
        <v>700</v>
      </c>
      <c r="E233" s="207">
        <f t="shared" si="3"/>
        <v>420</v>
      </c>
    </row>
    <row r="234" spans="1:5">
      <c r="A234" s="191" t="s">
        <v>7489</v>
      </c>
      <c r="B234" s="192" t="s">
        <v>8192</v>
      </c>
      <c r="C234" s="206">
        <v>0.4</v>
      </c>
      <c r="D234" s="202">
        <v>700</v>
      </c>
      <c r="E234" s="207">
        <f t="shared" si="3"/>
        <v>420</v>
      </c>
    </row>
    <row r="235" spans="1:5">
      <c r="A235" s="191" t="s">
        <v>7490</v>
      </c>
      <c r="B235" s="192" t="s">
        <v>8193</v>
      </c>
      <c r="C235" s="206">
        <v>0.4</v>
      </c>
      <c r="D235" s="202">
        <v>1000</v>
      </c>
      <c r="E235" s="207">
        <f t="shared" si="3"/>
        <v>600</v>
      </c>
    </row>
    <row r="236" spans="1:5">
      <c r="A236" s="191" t="s">
        <v>7491</v>
      </c>
      <c r="B236" s="192" t="s">
        <v>8194</v>
      </c>
      <c r="C236" s="206">
        <v>0.4</v>
      </c>
      <c r="D236" s="202">
        <v>695</v>
      </c>
      <c r="E236" s="207">
        <f t="shared" si="3"/>
        <v>417</v>
      </c>
    </row>
    <row r="237" spans="1:5">
      <c r="A237" s="191" t="s">
        <v>7492</v>
      </c>
      <c r="B237" s="192" t="s">
        <v>8195</v>
      </c>
      <c r="C237" s="206">
        <v>0.4</v>
      </c>
      <c r="D237" s="202">
        <v>695</v>
      </c>
      <c r="E237" s="207">
        <f t="shared" si="3"/>
        <v>417</v>
      </c>
    </row>
    <row r="238" spans="1:5">
      <c r="A238" s="191" t="s">
        <v>7493</v>
      </c>
      <c r="B238" s="192" t="s">
        <v>8196</v>
      </c>
      <c r="C238" s="206">
        <v>0.4</v>
      </c>
      <c r="D238" s="202">
        <v>695</v>
      </c>
      <c r="E238" s="207">
        <f t="shared" si="3"/>
        <v>417</v>
      </c>
    </row>
    <row r="239" spans="1:5">
      <c r="A239" s="191" t="s">
        <v>7494</v>
      </c>
      <c r="B239" s="192" t="s">
        <v>8197</v>
      </c>
      <c r="C239" s="206">
        <v>0.4</v>
      </c>
      <c r="D239" s="202">
        <v>495</v>
      </c>
      <c r="E239" s="207">
        <f t="shared" si="3"/>
        <v>297</v>
      </c>
    </row>
    <row r="240" spans="1:5">
      <c r="A240" s="191" t="s">
        <v>7495</v>
      </c>
      <c r="B240" s="192" t="s">
        <v>8198</v>
      </c>
      <c r="C240" s="206">
        <v>0.4</v>
      </c>
      <c r="D240" s="202">
        <v>495</v>
      </c>
      <c r="E240" s="207">
        <f t="shared" si="3"/>
        <v>297</v>
      </c>
    </row>
    <row r="241" spans="1:5">
      <c r="A241" s="191" t="s">
        <v>7496</v>
      </c>
      <c r="B241" s="192" t="s">
        <v>8199</v>
      </c>
      <c r="C241" s="206">
        <v>0.4</v>
      </c>
      <c r="D241" s="202">
        <v>495</v>
      </c>
      <c r="E241" s="207">
        <f t="shared" si="3"/>
        <v>297</v>
      </c>
    </row>
    <row r="242" spans="1:5">
      <c r="A242" s="191" t="s">
        <v>7497</v>
      </c>
      <c r="B242" s="192" t="s">
        <v>8200</v>
      </c>
      <c r="C242" s="206">
        <v>0.4</v>
      </c>
      <c r="D242" s="202">
        <v>695</v>
      </c>
      <c r="E242" s="207">
        <f t="shared" si="3"/>
        <v>417</v>
      </c>
    </row>
    <row r="243" spans="1:5" ht="38.25">
      <c r="A243" s="191" t="s">
        <v>7498</v>
      </c>
      <c r="B243" s="192" t="s">
        <v>8201</v>
      </c>
      <c r="C243" s="206">
        <v>0.4</v>
      </c>
      <c r="D243" s="202">
        <v>85</v>
      </c>
      <c r="E243" s="207">
        <f t="shared" si="3"/>
        <v>51</v>
      </c>
    </row>
    <row r="244" spans="1:5">
      <c r="A244" s="191" t="s">
        <v>7499</v>
      </c>
      <c r="B244" s="192" t="s">
        <v>8202</v>
      </c>
      <c r="C244" s="206">
        <v>0.4</v>
      </c>
      <c r="D244" s="202">
        <v>695</v>
      </c>
      <c r="E244" s="207">
        <f t="shared" si="3"/>
        <v>417</v>
      </c>
    </row>
    <row r="245" spans="1:5">
      <c r="A245" s="191" t="s">
        <v>7500</v>
      </c>
      <c r="B245" s="192" t="s">
        <v>8203</v>
      </c>
      <c r="C245" s="206">
        <v>0.4</v>
      </c>
      <c r="D245" s="202">
        <v>695</v>
      </c>
      <c r="E245" s="207">
        <f t="shared" si="3"/>
        <v>417</v>
      </c>
    </row>
    <row r="246" spans="1:5">
      <c r="A246" s="191" t="s">
        <v>7501</v>
      </c>
      <c r="B246" s="192" t="s">
        <v>8204</v>
      </c>
      <c r="C246" s="206">
        <v>0.4</v>
      </c>
      <c r="D246" s="202">
        <v>260</v>
      </c>
      <c r="E246" s="207">
        <f t="shared" si="3"/>
        <v>156</v>
      </c>
    </row>
    <row r="247" spans="1:5">
      <c r="A247" s="191" t="s">
        <v>7502</v>
      </c>
      <c r="B247" s="192" t="s">
        <v>8205</v>
      </c>
      <c r="C247" s="206">
        <v>0.4</v>
      </c>
      <c r="D247" s="202">
        <v>260</v>
      </c>
      <c r="E247" s="207">
        <f t="shared" si="3"/>
        <v>156</v>
      </c>
    </row>
    <row r="248" spans="1:5">
      <c r="A248" s="191" t="s">
        <v>7503</v>
      </c>
      <c r="B248" s="192" t="s">
        <v>8206</v>
      </c>
      <c r="C248" s="206">
        <v>0.4</v>
      </c>
      <c r="D248" s="202">
        <v>260</v>
      </c>
      <c r="E248" s="207">
        <f t="shared" si="3"/>
        <v>156</v>
      </c>
    </row>
    <row r="249" spans="1:5">
      <c r="A249" s="191" t="s">
        <v>7504</v>
      </c>
      <c r="B249" s="192" t="s">
        <v>8207</v>
      </c>
      <c r="C249" s="206">
        <v>0.4</v>
      </c>
      <c r="D249" s="202">
        <v>260</v>
      </c>
      <c r="E249" s="207">
        <f t="shared" si="3"/>
        <v>156</v>
      </c>
    </row>
    <row r="250" spans="1:5">
      <c r="A250" s="191" t="s">
        <v>7505</v>
      </c>
      <c r="B250" s="192" t="s">
        <v>8208</v>
      </c>
      <c r="C250" s="206">
        <v>0.4</v>
      </c>
      <c r="D250" s="202">
        <v>260</v>
      </c>
      <c r="E250" s="207">
        <f t="shared" si="3"/>
        <v>156</v>
      </c>
    </row>
    <row r="251" spans="1:5">
      <c r="A251" s="191" t="s">
        <v>7506</v>
      </c>
      <c r="B251" s="192" t="s">
        <v>8209</v>
      </c>
      <c r="C251" s="206">
        <v>0.4</v>
      </c>
      <c r="D251" s="202">
        <v>315</v>
      </c>
      <c r="E251" s="207">
        <f t="shared" si="3"/>
        <v>189</v>
      </c>
    </row>
    <row r="252" spans="1:5">
      <c r="A252" s="191" t="s">
        <v>7507</v>
      </c>
      <c r="B252" s="192" t="s">
        <v>8210</v>
      </c>
      <c r="C252" s="206">
        <v>0.4</v>
      </c>
      <c r="D252" s="202">
        <v>315</v>
      </c>
      <c r="E252" s="207">
        <f t="shared" si="3"/>
        <v>189</v>
      </c>
    </row>
    <row r="253" spans="1:5">
      <c r="A253" s="191" t="s">
        <v>7508</v>
      </c>
      <c r="B253" s="192" t="s">
        <v>8211</v>
      </c>
      <c r="C253" s="206">
        <v>0.4</v>
      </c>
      <c r="D253" s="202">
        <v>315</v>
      </c>
      <c r="E253" s="207">
        <f t="shared" si="3"/>
        <v>189</v>
      </c>
    </row>
    <row r="254" spans="1:5">
      <c r="A254" s="191" t="s">
        <v>7509</v>
      </c>
      <c r="B254" s="192" t="s">
        <v>8212</v>
      </c>
      <c r="C254" s="206">
        <v>0.4</v>
      </c>
      <c r="D254" s="202">
        <v>315</v>
      </c>
      <c r="E254" s="207">
        <f t="shared" si="3"/>
        <v>189</v>
      </c>
    </row>
    <row r="255" spans="1:5">
      <c r="A255" s="191" t="s">
        <v>7510</v>
      </c>
      <c r="B255" s="192" t="s">
        <v>8213</v>
      </c>
      <c r="C255" s="206">
        <v>0.4</v>
      </c>
      <c r="D255" s="202">
        <v>315</v>
      </c>
      <c r="E255" s="207">
        <f t="shared" si="3"/>
        <v>189</v>
      </c>
    </row>
    <row r="256" spans="1:5">
      <c r="A256" s="191" t="s">
        <v>7511</v>
      </c>
      <c r="B256" s="192" t="s">
        <v>8214</v>
      </c>
      <c r="C256" s="206">
        <v>0.4</v>
      </c>
      <c r="D256" s="202">
        <v>315</v>
      </c>
      <c r="E256" s="207">
        <f t="shared" si="3"/>
        <v>189</v>
      </c>
    </row>
    <row r="257" spans="1:5">
      <c r="A257" s="191" t="s">
        <v>7512</v>
      </c>
      <c r="B257" s="192" t="s">
        <v>8215</v>
      </c>
      <c r="C257" s="206">
        <v>0.4</v>
      </c>
      <c r="D257" s="202">
        <v>360</v>
      </c>
      <c r="E257" s="207">
        <f t="shared" si="3"/>
        <v>216</v>
      </c>
    </row>
    <row r="258" spans="1:5">
      <c r="A258" s="191" t="s">
        <v>7513</v>
      </c>
      <c r="B258" s="192" t="s">
        <v>8216</v>
      </c>
      <c r="C258" s="206">
        <v>0.4</v>
      </c>
      <c r="D258" s="202">
        <v>360</v>
      </c>
      <c r="E258" s="207">
        <f t="shared" si="3"/>
        <v>216</v>
      </c>
    </row>
    <row r="259" spans="1:5">
      <c r="A259" s="191" t="s">
        <v>7514</v>
      </c>
      <c r="B259" s="192" t="s">
        <v>8217</v>
      </c>
      <c r="C259" s="206">
        <v>0.4</v>
      </c>
      <c r="D259" s="202">
        <v>360</v>
      </c>
      <c r="E259" s="207">
        <f t="shared" si="3"/>
        <v>216</v>
      </c>
    </row>
    <row r="260" spans="1:5" ht="25.5" customHeight="1">
      <c r="A260" s="191" t="s">
        <v>7515</v>
      </c>
      <c r="B260" s="192" t="s">
        <v>8218</v>
      </c>
      <c r="C260" s="206">
        <v>0.4</v>
      </c>
      <c r="D260" s="202">
        <v>700</v>
      </c>
      <c r="E260" s="207">
        <f t="shared" si="3"/>
        <v>420</v>
      </c>
    </row>
    <row r="261" spans="1:5" ht="25.5" customHeight="1">
      <c r="A261" s="191" t="s">
        <v>7516</v>
      </c>
      <c r="B261" s="192" t="s">
        <v>8219</v>
      </c>
      <c r="C261" s="206">
        <v>0.4</v>
      </c>
      <c r="D261" s="202">
        <v>700</v>
      </c>
      <c r="E261" s="207">
        <f t="shared" ref="E261:E324" si="4">SUM(D261*0.6)</f>
        <v>420</v>
      </c>
    </row>
    <row r="262" spans="1:5" ht="25.5" customHeight="1">
      <c r="A262" s="191" t="s">
        <v>7517</v>
      </c>
      <c r="B262" s="192" t="s">
        <v>8220</v>
      </c>
      <c r="C262" s="206">
        <v>0.4</v>
      </c>
      <c r="D262" s="202">
        <v>700</v>
      </c>
      <c r="E262" s="207">
        <f t="shared" si="4"/>
        <v>420</v>
      </c>
    </row>
    <row r="263" spans="1:5" ht="25.5" customHeight="1">
      <c r="A263" s="191" t="s">
        <v>7518</v>
      </c>
      <c r="B263" s="192" t="s">
        <v>8221</v>
      </c>
      <c r="C263" s="206">
        <v>0.4</v>
      </c>
      <c r="D263" s="202">
        <v>700</v>
      </c>
      <c r="E263" s="207">
        <f t="shared" si="4"/>
        <v>420</v>
      </c>
    </row>
    <row r="264" spans="1:5" ht="25.5" customHeight="1">
      <c r="A264" s="191" t="s">
        <v>7519</v>
      </c>
      <c r="B264" s="192" t="s">
        <v>8222</v>
      </c>
      <c r="C264" s="206">
        <v>0.4</v>
      </c>
      <c r="D264" s="202">
        <v>900</v>
      </c>
      <c r="E264" s="207">
        <f t="shared" si="4"/>
        <v>540</v>
      </c>
    </row>
    <row r="265" spans="1:5" ht="25.5" customHeight="1">
      <c r="A265" s="191" t="s">
        <v>7520</v>
      </c>
      <c r="B265" s="192" t="s">
        <v>8223</v>
      </c>
      <c r="C265" s="206">
        <v>0.4</v>
      </c>
      <c r="D265" s="202">
        <v>900</v>
      </c>
      <c r="E265" s="207">
        <f t="shared" si="4"/>
        <v>540</v>
      </c>
    </row>
    <row r="266" spans="1:5">
      <c r="A266" s="191" t="s">
        <v>7521</v>
      </c>
      <c r="B266" s="192" t="s">
        <v>8224</v>
      </c>
      <c r="C266" s="206">
        <v>0.4</v>
      </c>
      <c r="D266" s="202">
        <v>50</v>
      </c>
      <c r="E266" s="207">
        <f t="shared" si="4"/>
        <v>30</v>
      </c>
    </row>
    <row r="267" spans="1:5">
      <c r="A267" s="191" t="s">
        <v>7470</v>
      </c>
      <c r="B267" s="192" t="s">
        <v>8173</v>
      </c>
      <c r="C267" s="206">
        <v>0.4</v>
      </c>
      <c r="D267" s="202">
        <v>50</v>
      </c>
      <c r="E267" s="207">
        <f t="shared" si="4"/>
        <v>30</v>
      </c>
    </row>
    <row r="268" spans="1:5">
      <c r="A268" s="191" t="s">
        <v>7522</v>
      </c>
      <c r="B268" s="192" t="s">
        <v>8225</v>
      </c>
      <c r="C268" s="206">
        <v>0.4</v>
      </c>
      <c r="D268" s="202">
        <v>50</v>
      </c>
      <c r="E268" s="207">
        <f t="shared" si="4"/>
        <v>30</v>
      </c>
    </row>
    <row r="269" spans="1:5">
      <c r="A269" s="191" t="s">
        <v>7471</v>
      </c>
      <c r="B269" s="192" t="s">
        <v>8174</v>
      </c>
      <c r="C269" s="206">
        <v>0.4</v>
      </c>
      <c r="D269" s="202">
        <v>50</v>
      </c>
      <c r="E269" s="207">
        <f t="shared" si="4"/>
        <v>30</v>
      </c>
    </row>
    <row r="270" spans="1:5">
      <c r="A270" s="191" t="s">
        <v>7471</v>
      </c>
      <c r="B270" s="192" t="s">
        <v>8174</v>
      </c>
      <c r="C270" s="206">
        <v>0.4</v>
      </c>
      <c r="D270" s="202">
        <v>50</v>
      </c>
      <c r="E270" s="207">
        <f t="shared" si="4"/>
        <v>30</v>
      </c>
    </row>
    <row r="271" spans="1:5">
      <c r="A271" s="191" t="s">
        <v>7472</v>
      </c>
      <c r="B271" s="192" t="s">
        <v>8175</v>
      </c>
      <c r="C271" s="206">
        <v>0.4</v>
      </c>
      <c r="D271" s="202">
        <v>50</v>
      </c>
      <c r="E271" s="207">
        <f t="shared" si="4"/>
        <v>30</v>
      </c>
    </row>
    <row r="272" spans="1:5">
      <c r="A272" s="191" t="s">
        <v>7523</v>
      </c>
      <c r="B272" s="192" t="s">
        <v>8226</v>
      </c>
      <c r="C272" s="206">
        <v>0.4</v>
      </c>
      <c r="D272" s="202">
        <v>25</v>
      </c>
      <c r="E272" s="207">
        <f t="shared" si="4"/>
        <v>15</v>
      </c>
    </row>
    <row r="273" spans="1:5">
      <c r="A273" s="191" t="s">
        <v>7524</v>
      </c>
      <c r="B273" s="192" t="s">
        <v>8227</v>
      </c>
      <c r="C273" s="206">
        <v>0.4</v>
      </c>
      <c r="D273" s="202">
        <v>20</v>
      </c>
      <c r="E273" s="207">
        <f t="shared" si="4"/>
        <v>12</v>
      </c>
    </row>
    <row r="274" spans="1:5">
      <c r="A274" s="191" t="s">
        <v>7525</v>
      </c>
      <c r="B274" s="192" t="s">
        <v>8228</v>
      </c>
      <c r="C274" s="206">
        <v>0.4</v>
      </c>
      <c r="D274" s="202">
        <v>25</v>
      </c>
      <c r="E274" s="207">
        <f t="shared" si="4"/>
        <v>15</v>
      </c>
    </row>
    <row r="275" spans="1:5">
      <c r="A275" s="191" t="s">
        <v>7526</v>
      </c>
      <c r="B275" s="192" t="s">
        <v>8229</v>
      </c>
      <c r="C275" s="206">
        <v>0.4</v>
      </c>
      <c r="D275" s="202">
        <v>20</v>
      </c>
      <c r="E275" s="207">
        <f t="shared" si="4"/>
        <v>12</v>
      </c>
    </row>
    <row r="276" spans="1:5" ht="51">
      <c r="A276" s="191" t="s">
        <v>7527</v>
      </c>
      <c r="B276" s="192" t="s">
        <v>8230</v>
      </c>
      <c r="C276" s="206">
        <v>0.4</v>
      </c>
      <c r="D276" s="202">
        <v>20</v>
      </c>
      <c r="E276" s="207">
        <f t="shared" si="4"/>
        <v>12</v>
      </c>
    </row>
    <row r="277" spans="1:5">
      <c r="A277" s="191" t="s">
        <v>7528</v>
      </c>
      <c r="B277" s="192" t="s">
        <v>8231</v>
      </c>
      <c r="C277" s="206">
        <v>0.4</v>
      </c>
      <c r="D277" s="202">
        <v>24</v>
      </c>
      <c r="E277" s="207">
        <f t="shared" si="4"/>
        <v>14.399999999999999</v>
      </c>
    </row>
    <row r="278" spans="1:5">
      <c r="A278" s="191" t="s">
        <v>7529</v>
      </c>
      <c r="B278" s="192" t="s">
        <v>8232</v>
      </c>
      <c r="C278" s="206">
        <v>0.4</v>
      </c>
      <c r="D278" s="202">
        <v>16</v>
      </c>
      <c r="E278" s="207">
        <f t="shared" si="4"/>
        <v>9.6</v>
      </c>
    </row>
    <row r="279" spans="1:5" ht="25.5">
      <c r="A279" s="191" t="s">
        <v>7530</v>
      </c>
      <c r="B279" s="192" t="s">
        <v>8233</v>
      </c>
      <c r="C279" s="206">
        <v>0.4</v>
      </c>
      <c r="D279" s="202">
        <v>150</v>
      </c>
      <c r="E279" s="207">
        <f t="shared" si="4"/>
        <v>90</v>
      </c>
    </row>
    <row r="280" spans="1:5">
      <c r="A280" s="191" t="s">
        <v>7531</v>
      </c>
      <c r="B280" s="192" t="s">
        <v>8234</v>
      </c>
      <c r="C280" s="206">
        <v>0.4</v>
      </c>
      <c r="D280" s="202">
        <v>50</v>
      </c>
      <c r="E280" s="207">
        <f t="shared" si="4"/>
        <v>30</v>
      </c>
    </row>
    <row r="281" spans="1:5">
      <c r="A281" s="191" t="s">
        <v>7532</v>
      </c>
      <c r="B281" s="192" t="s">
        <v>8235</v>
      </c>
      <c r="C281" s="206">
        <v>0.4</v>
      </c>
      <c r="D281" s="202">
        <v>50</v>
      </c>
      <c r="E281" s="207">
        <f t="shared" si="4"/>
        <v>30</v>
      </c>
    </row>
    <row r="282" spans="1:5" ht="25.5">
      <c r="A282" s="191" t="s">
        <v>7533</v>
      </c>
      <c r="B282" s="192" t="s">
        <v>8236</v>
      </c>
      <c r="C282" s="206">
        <v>0.4</v>
      </c>
      <c r="D282" s="202">
        <v>150</v>
      </c>
      <c r="E282" s="207">
        <f t="shared" si="4"/>
        <v>90</v>
      </c>
    </row>
    <row r="283" spans="1:5" ht="25.5">
      <c r="A283" s="191" t="s">
        <v>7534</v>
      </c>
      <c r="B283" s="192" t="s">
        <v>8237</v>
      </c>
      <c r="C283" s="206">
        <v>0.4</v>
      </c>
      <c r="D283" s="202">
        <v>150</v>
      </c>
      <c r="E283" s="207">
        <f t="shared" si="4"/>
        <v>90</v>
      </c>
    </row>
    <row r="284" spans="1:5" ht="38.25">
      <c r="A284" s="191" t="s">
        <v>7535</v>
      </c>
      <c r="B284" s="192" t="s">
        <v>8238</v>
      </c>
      <c r="C284" s="206">
        <v>0.4</v>
      </c>
      <c r="D284" s="202">
        <v>150</v>
      </c>
      <c r="E284" s="207">
        <f t="shared" si="4"/>
        <v>90</v>
      </c>
    </row>
    <row r="285" spans="1:5">
      <c r="A285" s="191" t="s">
        <v>7536</v>
      </c>
      <c r="B285" s="192" t="s">
        <v>8239</v>
      </c>
      <c r="C285" s="206">
        <v>0.4</v>
      </c>
      <c r="D285" s="202">
        <v>112.34</v>
      </c>
      <c r="E285" s="207">
        <f t="shared" si="4"/>
        <v>67.403999999999996</v>
      </c>
    </row>
    <row r="286" spans="1:5" ht="25.5">
      <c r="A286" s="191" t="s">
        <v>7484</v>
      </c>
      <c r="B286" s="192" t="s">
        <v>8187</v>
      </c>
      <c r="C286" s="206">
        <v>0.4</v>
      </c>
      <c r="D286" s="202">
        <v>460</v>
      </c>
      <c r="E286" s="207">
        <f t="shared" si="4"/>
        <v>276</v>
      </c>
    </row>
    <row r="287" spans="1:5">
      <c r="A287" s="191" t="s">
        <v>7537</v>
      </c>
      <c r="B287" s="192" t="s">
        <v>8240</v>
      </c>
      <c r="C287" s="206">
        <v>0.4</v>
      </c>
      <c r="D287" s="202">
        <v>150</v>
      </c>
      <c r="E287" s="207">
        <f t="shared" si="4"/>
        <v>90</v>
      </c>
    </row>
    <row r="288" spans="1:5" ht="51">
      <c r="A288" s="191" t="s">
        <v>7485</v>
      </c>
      <c r="B288" s="192" t="s">
        <v>8188</v>
      </c>
      <c r="C288" s="206">
        <v>0.4</v>
      </c>
      <c r="D288" s="202">
        <v>150</v>
      </c>
      <c r="E288" s="207">
        <f t="shared" si="4"/>
        <v>90</v>
      </c>
    </row>
    <row r="289" spans="1:5" ht="25.5">
      <c r="A289" s="191" t="s">
        <v>7538</v>
      </c>
      <c r="B289" s="192" t="s">
        <v>8241</v>
      </c>
      <c r="C289" s="206">
        <v>0.4</v>
      </c>
      <c r="D289" s="202">
        <v>120</v>
      </c>
      <c r="E289" s="207">
        <f t="shared" si="4"/>
        <v>72</v>
      </c>
    </row>
    <row r="290" spans="1:5" ht="25.5">
      <c r="A290" s="191" t="s">
        <v>7539</v>
      </c>
      <c r="B290" s="192" t="s">
        <v>8242</v>
      </c>
      <c r="C290" s="206">
        <v>0.4</v>
      </c>
      <c r="D290" s="202">
        <v>180</v>
      </c>
      <c r="E290" s="207">
        <f t="shared" si="4"/>
        <v>108</v>
      </c>
    </row>
    <row r="291" spans="1:5" ht="25.5">
      <c r="A291" s="191" t="s">
        <v>7486</v>
      </c>
      <c r="B291" s="192" t="s">
        <v>8189</v>
      </c>
      <c r="C291" s="206">
        <v>0.4</v>
      </c>
      <c r="D291" s="202">
        <v>80</v>
      </c>
      <c r="E291" s="207">
        <f t="shared" si="4"/>
        <v>48</v>
      </c>
    </row>
    <row r="292" spans="1:5">
      <c r="A292" s="191" t="s">
        <v>7487</v>
      </c>
      <c r="B292" s="192" t="s">
        <v>8190</v>
      </c>
      <c r="C292" s="206">
        <v>0.4</v>
      </c>
      <c r="D292" s="202">
        <v>25</v>
      </c>
      <c r="E292" s="207">
        <f t="shared" si="4"/>
        <v>15</v>
      </c>
    </row>
    <row r="293" spans="1:5">
      <c r="A293" s="191" t="s">
        <v>7540</v>
      </c>
      <c r="B293" s="192" t="s">
        <v>8243</v>
      </c>
      <c r="C293" s="206">
        <v>0.4</v>
      </c>
      <c r="D293" s="202">
        <v>1000</v>
      </c>
      <c r="E293" s="207">
        <f t="shared" si="4"/>
        <v>600</v>
      </c>
    </row>
    <row r="294" spans="1:5">
      <c r="A294" s="191" t="s">
        <v>7541</v>
      </c>
      <c r="B294" s="192" t="s">
        <v>8244</v>
      </c>
      <c r="C294" s="206">
        <v>0.4</v>
      </c>
      <c r="D294" s="202">
        <v>450</v>
      </c>
      <c r="E294" s="207">
        <f t="shared" si="4"/>
        <v>270</v>
      </c>
    </row>
    <row r="295" spans="1:5" ht="38.25">
      <c r="A295" s="191" t="s">
        <v>7542</v>
      </c>
      <c r="B295" s="192" t="s">
        <v>8245</v>
      </c>
      <c r="C295" s="206">
        <v>0.4</v>
      </c>
      <c r="D295" s="202">
        <v>1395</v>
      </c>
      <c r="E295" s="207">
        <f t="shared" si="4"/>
        <v>837</v>
      </c>
    </row>
    <row r="296" spans="1:5">
      <c r="A296" s="191" t="s">
        <v>7543</v>
      </c>
      <c r="B296" s="192" t="s">
        <v>8246</v>
      </c>
      <c r="C296" s="206">
        <v>0.4</v>
      </c>
      <c r="D296" s="202">
        <v>150</v>
      </c>
      <c r="E296" s="207">
        <f t="shared" si="4"/>
        <v>90</v>
      </c>
    </row>
    <row r="297" spans="1:5" ht="38.25">
      <c r="A297" s="191" t="s">
        <v>7544</v>
      </c>
      <c r="B297" s="192" t="s">
        <v>8247</v>
      </c>
      <c r="C297" s="206">
        <v>0.4</v>
      </c>
      <c r="D297" s="202">
        <v>136500</v>
      </c>
      <c r="E297" s="207">
        <f t="shared" si="4"/>
        <v>81900</v>
      </c>
    </row>
    <row r="298" spans="1:5" ht="25.5">
      <c r="A298" s="191" t="s">
        <v>7545</v>
      </c>
      <c r="B298" s="192" t="s">
        <v>8248</v>
      </c>
      <c r="C298" s="206">
        <v>0.4</v>
      </c>
      <c r="D298" s="202">
        <v>160000</v>
      </c>
      <c r="E298" s="207">
        <f t="shared" si="4"/>
        <v>96000</v>
      </c>
    </row>
    <row r="299" spans="1:5" ht="38.25">
      <c r="A299" s="191" t="s">
        <v>7546</v>
      </c>
      <c r="B299" s="192" t="s">
        <v>8249</v>
      </c>
      <c r="C299" s="206">
        <v>0.4</v>
      </c>
      <c r="D299" s="202">
        <v>18000</v>
      </c>
      <c r="E299" s="207">
        <f t="shared" si="4"/>
        <v>10800</v>
      </c>
    </row>
    <row r="300" spans="1:5" ht="25.5">
      <c r="A300" s="191" t="s">
        <v>7547</v>
      </c>
      <c r="B300" s="192" t="s">
        <v>8250</v>
      </c>
      <c r="C300" s="206">
        <v>0.4</v>
      </c>
      <c r="D300" s="202">
        <v>14000</v>
      </c>
      <c r="E300" s="207">
        <f t="shared" si="4"/>
        <v>8400</v>
      </c>
    </row>
    <row r="301" spans="1:5" ht="25.5">
      <c r="A301" s="191" t="s">
        <v>7548</v>
      </c>
      <c r="B301" s="192" t="s">
        <v>8251</v>
      </c>
      <c r="C301" s="206">
        <v>0.4</v>
      </c>
      <c r="D301" s="202">
        <v>15700</v>
      </c>
      <c r="E301" s="207">
        <f t="shared" si="4"/>
        <v>9420</v>
      </c>
    </row>
    <row r="302" spans="1:5" ht="25.5">
      <c r="A302" s="191" t="s">
        <v>7549</v>
      </c>
      <c r="B302" s="192" t="s">
        <v>8252</v>
      </c>
      <c r="C302" s="206">
        <v>0.4</v>
      </c>
      <c r="D302" s="202">
        <v>28000</v>
      </c>
      <c r="E302" s="207">
        <f t="shared" si="4"/>
        <v>16800</v>
      </c>
    </row>
    <row r="303" spans="1:5" ht="25.5">
      <c r="A303" s="191" t="s">
        <v>7550</v>
      </c>
      <c r="B303" s="192" t="s">
        <v>8253</v>
      </c>
      <c r="C303" s="206">
        <v>0.4</v>
      </c>
      <c r="D303" s="202">
        <v>20000</v>
      </c>
      <c r="E303" s="207">
        <f t="shared" si="4"/>
        <v>12000</v>
      </c>
    </row>
    <row r="304" spans="1:5">
      <c r="A304" s="191" t="s">
        <v>7470</v>
      </c>
      <c r="B304" s="192" t="s">
        <v>8173</v>
      </c>
      <c r="C304" s="206">
        <v>0.4</v>
      </c>
      <c r="D304" s="202">
        <v>50</v>
      </c>
      <c r="E304" s="207">
        <f t="shared" si="4"/>
        <v>30</v>
      </c>
    </row>
    <row r="305" spans="1:5" ht="41.25" customHeight="1">
      <c r="A305" s="194" t="s">
        <v>7316</v>
      </c>
      <c r="B305" s="192" t="s">
        <v>8021</v>
      </c>
      <c r="C305" s="206">
        <v>0.4</v>
      </c>
      <c r="D305" s="202">
        <v>1040</v>
      </c>
      <c r="E305" s="207">
        <f t="shared" si="4"/>
        <v>624</v>
      </c>
    </row>
    <row r="306" spans="1:5" ht="38.25">
      <c r="A306" s="191" t="s">
        <v>7317</v>
      </c>
      <c r="B306" s="192" t="s">
        <v>8022</v>
      </c>
      <c r="C306" s="206">
        <v>0.4</v>
      </c>
      <c r="D306" s="202">
        <v>920</v>
      </c>
      <c r="E306" s="207">
        <f t="shared" si="4"/>
        <v>552</v>
      </c>
    </row>
    <row r="307" spans="1:5" ht="38.25">
      <c r="A307" s="191" t="s">
        <v>7318</v>
      </c>
      <c r="B307" s="192" t="s">
        <v>8023</v>
      </c>
      <c r="C307" s="206">
        <v>0.4</v>
      </c>
      <c r="D307" s="202">
        <v>920</v>
      </c>
      <c r="E307" s="207">
        <f t="shared" si="4"/>
        <v>552</v>
      </c>
    </row>
    <row r="308" spans="1:5" ht="51">
      <c r="A308" s="191" t="s">
        <v>7319</v>
      </c>
      <c r="B308" s="192" t="s">
        <v>8024</v>
      </c>
      <c r="C308" s="206">
        <v>0.4</v>
      </c>
      <c r="D308" s="202">
        <v>920</v>
      </c>
      <c r="E308" s="207">
        <f t="shared" si="4"/>
        <v>552</v>
      </c>
    </row>
    <row r="309" spans="1:5" ht="51">
      <c r="A309" s="191" t="s">
        <v>7320</v>
      </c>
      <c r="B309" s="192" t="s">
        <v>8025</v>
      </c>
      <c r="C309" s="206">
        <v>0.4</v>
      </c>
      <c r="D309" s="202">
        <v>920</v>
      </c>
      <c r="E309" s="207">
        <f t="shared" si="4"/>
        <v>552</v>
      </c>
    </row>
    <row r="310" spans="1:5" ht="25.5">
      <c r="A310" s="191" t="s">
        <v>7321</v>
      </c>
      <c r="B310" s="192" t="s">
        <v>8026</v>
      </c>
      <c r="C310" s="206">
        <v>0.4</v>
      </c>
      <c r="D310" s="202">
        <v>630</v>
      </c>
      <c r="E310" s="207">
        <f t="shared" si="4"/>
        <v>378</v>
      </c>
    </row>
    <row r="311" spans="1:5" ht="25.5">
      <c r="A311" s="191" t="s">
        <v>7322</v>
      </c>
      <c r="B311" s="192" t="s">
        <v>8027</v>
      </c>
      <c r="C311" s="206">
        <v>0.4</v>
      </c>
      <c r="D311" s="202">
        <v>630</v>
      </c>
      <c r="E311" s="207">
        <f t="shared" si="4"/>
        <v>378</v>
      </c>
    </row>
    <row r="312" spans="1:5" ht="45.75" customHeight="1">
      <c r="A312" s="191" t="s">
        <v>7551</v>
      </c>
      <c r="B312" s="192" t="s">
        <v>8254</v>
      </c>
      <c r="C312" s="206">
        <v>0.4</v>
      </c>
      <c r="D312" s="202">
        <v>2200</v>
      </c>
      <c r="E312" s="207">
        <f t="shared" si="4"/>
        <v>1320</v>
      </c>
    </row>
    <row r="313" spans="1:5" ht="45.75" customHeight="1">
      <c r="A313" s="191" t="s">
        <v>7552</v>
      </c>
      <c r="B313" s="192" t="s">
        <v>8255</v>
      </c>
      <c r="C313" s="206">
        <v>0.4</v>
      </c>
      <c r="D313" s="202">
        <v>2200</v>
      </c>
      <c r="E313" s="207">
        <f t="shared" si="4"/>
        <v>1320</v>
      </c>
    </row>
    <row r="314" spans="1:5" ht="45.75" customHeight="1">
      <c r="A314" s="191" t="s">
        <v>7553</v>
      </c>
      <c r="B314" s="192" t="s">
        <v>8256</v>
      </c>
      <c r="C314" s="206">
        <v>0.4</v>
      </c>
      <c r="D314" s="202">
        <v>1720</v>
      </c>
      <c r="E314" s="207">
        <f t="shared" si="4"/>
        <v>1032</v>
      </c>
    </row>
    <row r="315" spans="1:5" ht="45.75" customHeight="1">
      <c r="A315" s="191" t="s">
        <v>7554</v>
      </c>
      <c r="B315" s="192" t="s">
        <v>8257</v>
      </c>
      <c r="C315" s="206">
        <v>0.4</v>
      </c>
      <c r="D315" s="202">
        <v>1720</v>
      </c>
      <c r="E315" s="207">
        <f t="shared" si="4"/>
        <v>1032</v>
      </c>
    </row>
    <row r="316" spans="1:5" ht="44.25" customHeight="1">
      <c r="A316" s="191" t="s">
        <v>7323</v>
      </c>
      <c r="B316" s="192" t="s">
        <v>8028</v>
      </c>
      <c r="C316" s="206">
        <v>0.4</v>
      </c>
      <c r="D316" s="202">
        <v>1240</v>
      </c>
      <c r="E316" s="207">
        <f t="shared" si="4"/>
        <v>744</v>
      </c>
    </row>
    <row r="317" spans="1:5" ht="30.75" customHeight="1">
      <c r="A317" s="194" t="s">
        <v>7555</v>
      </c>
      <c r="B317" s="192" t="s">
        <v>8258</v>
      </c>
      <c r="C317" s="206">
        <v>0.4</v>
      </c>
      <c r="D317" s="202">
        <v>1480</v>
      </c>
      <c r="E317" s="207">
        <f t="shared" si="4"/>
        <v>888</v>
      </c>
    </row>
    <row r="318" spans="1:5" ht="30" customHeight="1">
      <c r="A318" s="194" t="s">
        <v>7556</v>
      </c>
      <c r="B318" s="192" t="s">
        <v>8259</v>
      </c>
      <c r="C318" s="206">
        <v>0.4</v>
      </c>
      <c r="D318" s="202">
        <v>2200</v>
      </c>
      <c r="E318" s="207">
        <f t="shared" si="4"/>
        <v>1320</v>
      </c>
    </row>
    <row r="319" spans="1:5" ht="39.75" customHeight="1">
      <c r="A319" s="194" t="s">
        <v>7557</v>
      </c>
      <c r="B319" s="192" t="s">
        <v>8260</v>
      </c>
      <c r="C319" s="206">
        <v>0.4</v>
      </c>
      <c r="D319" s="202">
        <v>2200</v>
      </c>
      <c r="E319" s="207">
        <f t="shared" si="4"/>
        <v>1320</v>
      </c>
    </row>
    <row r="320" spans="1:5" ht="39.75" customHeight="1">
      <c r="A320" s="194" t="s">
        <v>7558</v>
      </c>
      <c r="B320" s="192" t="s">
        <v>8261</v>
      </c>
      <c r="C320" s="206">
        <v>0.4</v>
      </c>
      <c r="D320" s="202">
        <v>1720</v>
      </c>
      <c r="E320" s="207">
        <f t="shared" si="4"/>
        <v>1032</v>
      </c>
    </row>
    <row r="321" spans="1:5" ht="39.75" customHeight="1">
      <c r="A321" s="194" t="s">
        <v>7559</v>
      </c>
      <c r="B321" s="192" t="s">
        <v>8262</v>
      </c>
      <c r="C321" s="206">
        <v>0.4</v>
      </c>
      <c r="D321" s="202">
        <v>1720</v>
      </c>
      <c r="E321" s="207">
        <f t="shared" si="4"/>
        <v>1032</v>
      </c>
    </row>
    <row r="322" spans="1:5" ht="25.5">
      <c r="A322" s="191" t="s">
        <v>7354</v>
      </c>
      <c r="B322" s="192" t="s">
        <v>8057</v>
      </c>
      <c r="C322" s="206">
        <v>0.4</v>
      </c>
      <c r="D322" s="202">
        <v>60</v>
      </c>
      <c r="E322" s="207">
        <f t="shared" si="4"/>
        <v>36</v>
      </c>
    </row>
    <row r="323" spans="1:5" ht="25.5">
      <c r="A323" s="191" t="s">
        <v>7355</v>
      </c>
      <c r="B323" s="192" t="s">
        <v>8058</v>
      </c>
      <c r="C323" s="206">
        <v>0.4</v>
      </c>
      <c r="D323" s="202">
        <v>90</v>
      </c>
      <c r="E323" s="207">
        <f t="shared" si="4"/>
        <v>54</v>
      </c>
    </row>
    <row r="324" spans="1:5" ht="25.5">
      <c r="A324" s="191" t="s">
        <v>7356</v>
      </c>
      <c r="B324" s="192" t="s">
        <v>8059</v>
      </c>
      <c r="C324" s="206">
        <v>0.4</v>
      </c>
      <c r="D324" s="202">
        <v>35</v>
      </c>
      <c r="E324" s="207">
        <f t="shared" si="4"/>
        <v>21</v>
      </c>
    </row>
    <row r="325" spans="1:5" ht="25.5">
      <c r="A325" s="191" t="s">
        <v>7357</v>
      </c>
      <c r="B325" s="192" t="s">
        <v>8060</v>
      </c>
      <c r="C325" s="206">
        <v>0.4</v>
      </c>
      <c r="D325" s="202">
        <v>45</v>
      </c>
      <c r="E325" s="207">
        <f t="shared" ref="E325:E388" si="5">SUM(D325*0.6)</f>
        <v>27</v>
      </c>
    </row>
    <row r="326" spans="1:5">
      <c r="A326" s="191" t="s">
        <v>7328</v>
      </c>
      <c r="B326" s="192" t="s">
        <v>8033</v>
      </c>
      <c r="C326" s="206">
        <v>0.4</v>
      </c>
      <c r="D326" s="202">
        <v>90</v>
      </c>
      <c r="E326" s="207">
        <f t="shared" si="5"/>
        <v>54</v>
      </c>
    </row>
    <row r="327" spans="1:5">
      <c r="A327" s="191" t="s">
        <v>7329</v>
      </c>
      <c r="B327" s="192" t="s">
        <v>8034</v>
      </c>
      <c r="C327" s="206">
        <v>0.4</v>
      </c>
      <c r="D327" s="202">
        <v>90</v>
      </c>
      <c r="E327" s="207">
        <f t="shared" si="5"/>
        <v>54</v>
      </c>
    </row>
    <row r="328" spans="1:5">
      <c r="A328" s="191" t="s">
        <v>7330</v>
      </c>
      <c r="B328" s="192" t="s">
        <v>8035</v>
      </c>
      <c r="C328" s="206">
        <v>0.4</v>
      </c>
      <c r="D328" s="202">
        <v>45</v>
      </c>
      <c r="E328" s="207">
        <f t="shared" si="5"/>
        <v>27</v>
      </c>
    </row>
    <row r="329" spans="1:5">
      <c r="A329" s="191" t="s">
        <v>7331</v>
      </c>
      <c r="B329" s="192" t="s">
        <v>8036</v>
      </c>
      <c r="C329" s="206">
        <v>0.4</v>
      </c>
      <c r="D329" s="202">
        <v>90</v>
      </c>
      <c r="E329" s="207">
        <f t="shared" si="5"/>
        <v>54</v>
      </c>
    </row>
    <row r="330" spans="1:5">
      <c r="A330" s="191" t="s">
        <v>7332</v>
      </c>
      <c r="B330" s="192" t="s">
        <v>8037</v>
      </c>
      <c r="C330" s="206">
        <v>0.4</v>
      </c>
      <c r="D330" s="202">
        <v>90</v>
      </c>
      <c r="E330" s="207">
        <f t="shared" si="5"/>
        <v>54</v>
      </c>
    </row>
    <row r="331" spans="1:5">
      <c r="A331" s="191" t="s">
        <v>7333</v>
      </c>
      <c r="B331" s="192" t="s">
        <v>8038</v>
      </c>
      <c r="C331" s="206">
        <v>0.4</v>
      </c>
      <c r="D331" s="202">
        <v>125</v>
      </c>
      <c r="E331" s="207">
        <f t="shared" si="5"/>
        <v>75</v>
      </c>
    </row>
    <row r="332" spans="1:5">
      <c r="A332" s="191" t="s">
        <v>7334</v>
      </c>
      <c r="B332" s="192" t="s">
        <v>8039</v>
      </c>
      <c r="C332" s="206">
        <v>0.4</v>
      </c>
      <c r="D332" s="202">
        <v>90</v>
      </c>
      <c r="E332" s="207">
        <f t="shared" si="5"/>
        <v>54</v>
      </c>
    </row>
    <row r="333" spans="1:5">
      <c r="A333" s="191" t="s">
        <v>7335</v>
      </c>
      <c r="B333" s="192" t="s">
        <v>8040</v>
      </c>
      <c r="C333" s="206">
        <v>0.4</v>
      </c>
      <c r="D333" s="202">
        <v>45</v>
      </c>
      <c r="E333" s="207">
        <f t="shared" si="5"/>
        <v>27</v>
      </c>
    </row>
    <row r="334" spans="1:5">
      <c r="A334" s="191" t="s">
        <v>7336</v>
      </c>
      <c r="B334" s="192" t="s">
        <v>8041</v>
      </c>
      <c r="C334" s="206">
        <v>0.4</v>
      </c>
      <c r="D334" s="202">
        <v>90</v>
      </c>
      <c r="E334" s="207">
        <f t="shared" si="5"/>
        <v>54</v>
      </c>
    </row>
    <row r="335" spans="1:5">
      <c r="A335" s="191" t="s">
        <v>7337</v>
      </c>
      <c r="B335" s="192" t="s">
        <v>8042</v>
      </c>
      <c r="C335" s="206">
        <v>0.4</v>
      </c>
      <c r="D335" s="202">
        <v>90</v>
      </c>
      <c r="E335" s="207">
        <f t="shared" si="5"/>
        <v>54</v>
      </c>
    </row>
    <row r="336" spans="1:5">
      <c r="A336" s="191" t="s">
        <v>7338</v>
      </c>
      <c r="B336" s="192" t="s">
        <v>8043</v>
      </c>
      <c r="C336" s="206">
        <v>0.4</v>
      </c>
      <c r="D336" s="202">
        <v>90</v>
      </c>
      <c r="E336" s="207">
        <f t="shared" si="5"/>
        <v>54</v>
      </c>
    </row>
    <row r="337" spans="1:5" ht="25.5">
      <c r="A337" s="191" t="s">
        <v>7560</v>
      </c>
      <c r="B337" s="192" t="s">
        <v>8263</v>
      </c>
      <c r="C337" s="206">
        <v>0.4</v>
      </c>
      <c r="D337" s="202">
        <v>450</v>
      </c>
      <c r="E337" s="207">
        <f t="shared" si="5"/>
        <v>270</v>
      </c>
    </row>
    <row r="338" spans="1:5" ht="51">
      <c r="A338" s="191" t="s">
        <v>7561</v>
      </c>
      <c r="B338" s="192" t="s">
        <v>8264</v>
      </c>
      <c r="C338" s="206">
        <v>0.4</v>
      </c>
      <c r="D338" s="202">
        <v>1200</v>
      </c>
      <c r="E338" s="207">
        <f t="shared" si="5"/>
        <v>720</v>
      </c>
    </row>
    <row r="339" spans="1:5" ht="38.25">
      <c r="A339" s="191" t="s">
        <v>7562</v>
      </c>
      <c r="B339" s="192" t="s">
        <v>8265</v>
      </c>
      <c r="C339" s="206">
        <v>0.4</v>
      </c>
      <c r="D339" s="202">
        <v>40</v>
      </c>
      <c r="E339" s="207">
        <f t="shared" si="5"/>
        <v>24</v>
      </c>
    </row>
    <row r="340" spans="1:5" ht="51">
      <c r="A340" s="191" t="s">
        <v>7563</v>
      </c>
      <c r="B340" s="192" t="s">
        <v>8266</v>
      </c>
      <c r="C340" s="206">
        <v>0.4</v>
      </c>
      <c r="D340" s="202">
        <v>2400</v>
      </c>
      <c r="E340" s="207">
        <f t="shared" si="5"/>
        <v>1440</v>
      </c>
    </row>
    <row r="341" spans="1:5" ht="26.25" customHeight="1">
      <c r="A341" s="191" t="s">
        <v>7564</v>
      </c>
      <c r="B341" s="192" t="s">
        <v>8267</v>
      </c>
      <c r="C341" s="206">
        <v>0.4</v>
      </c>
      <c r="D341" s="202">
        <v>1500</v>
      </c>
      <c r="E341" s="207">
        <f t="shared" si="5"/>
        <v>900</v>
      </c>
    </row>
    <row r="342" spans="1:5" ht="26.25" customHeight="1">
      <c r="A342" s="194" t="s">
        <v>7565</v>
      </c>
      <c r="B342" s="192" t="s">
        <v>8268</v>
      </c>
      <c r="C342" s="206">
        <v>0.4</v>
      </c>
      <c r="D342" s="202">
        <v>2000</v>
      </c>
      <c r="E342" s="207">
        <f t="shared" si="5"/>
        <v>1200</v>
      </c>
    </row>
    <row r="343" spans="1:5" ht="26.25" customHeight="1">
      <c r="A343" s="191" t="s">
        <v>7566</v>
      </c>
      <c r="B343" s="192" t="s">
        <v>8269</v>
      </c>
      <c r="C343" s="206">
        <v>0.4</v>
      </c>
      <c r="D343" s="202">
        <v>1950</v>
      </c>
      <c r="E343" s="207">
        <f t="shared" si="5"/>
        <v>1170</v>
      </c>
    </row>
    <row r="344" spans="1:5" ht="34.5" customHeight="1">
      <c r="A344" s="194" t="s">
        <v>7567</v>
      </c>
      <c r="B344" s="192" t="s">
        <v>8270</v>
      </c>
      <c r="C344" s="206">
        <v>0.4</v>
      </c>
      <c r="D344" s="202">
        <v>1950</v>
      </c>
      <c r="E344" s="207">
        <f t="shared" si="5"/>
        <v>1170</v>
      </c>
    </row>
    <row r="345" spans="1:5" ht="34.5" customHeight="1">
      <c r="A345" s="194" t="s">
        <v>7568</v>
      </c>
      <c r="B345" s="192" t="s">
        <v>8271</v>
      </c>
      <c r="C345" s="206">
        <v>0.4</v>
      </c>
      <c r="D345" s="202">
        <v>1500</v>
      </c>
      <c r="E345" s="207">
        <f t="shared" si="5"/>
        <v>900</v>
      </c>
    </row>
    <row r="346" spans="1:5" ht="34.5" customHeight="1">
      <c r="A346" s="194" t="s">
        <v>7569</v>
      </c>
      <c r="B346" s="192" t="s">
        <v>8272</v>
      </c>
      <c r="C346" s="206">
        <v>0.4</v>
      </c>
      <c r="D346" s="202">
        <v>2000</v>
      </c>
      <c r="E346" s="207">
        <f t="shared" si="5"/>
        <v>1200</v>
      </c>
    </row>
    <row r="347" spans="1:5" ht="34.5" customHeight="1">
      <c r="A347" s="194" t="s">
        <v>7570</v>
      </c>
      <c r="B347" s="192" t="s">
        <v>8273</v>
      </c>
      <c r="C347" s="206">
        <v>0.4</v>
      </c>
      <c r="D347" s="202">
        <v>5440</v>
      </c>
      <c r="E347" s="207">
        <f t="shared" si="5"/>
        <v>3264</v>
      </c>
    </row>
    <row r="348" spans="1:5" ht="34.5" customHeight="1">
      <c r="A348" s="194" t="s">
        <v>7571</v>
      </c>
      <c r="B348" s="192" t="s">
        <v>8274</v>
      </c>
      <c r="C348" s="206">
        <v>0.4</v>
      </c>
      <c r="D348" s="202">
        <v>5440</v>
      </c>
      <c r="E348" s="207">
        <f t="shared" si="5"/>
        <v>3264</v>
      </c>
    </row>
    <row r="349" spans="1:5" ht="34.5" customHeight="1">
      <c r="A349" s="194" t="s">
        <v>7572</v>
      </c>
      <c r="B349" s="192" t="s">
        <v>8275</v>
      </c>
      <c r="C349" s="206">
        <v>0.4</v>
      </c>
      <c r="D349" s="202">
        <v>3040</v>
      </c>
      <c r="E349" s="207">
        <f t="shared" si="5"/>
        <v>1824</v>
      </c>
    </row>
    <row r="350" spans="1:5" ht="34.5" customHeight="1">
      <c r="A350" s="194" t="s">
        <v>7573</v>
      </c>
      <c r="B350" s="192" t="s">
        <v>8276</v>
      </c>
      <c r="C350" s="206">
        <v>0.4</v>
      </c>
      <c r="D350" s="202">
        <v>3040</v>
      </c>
      <c r="E350" s="207">
        <f t="shared" si="5"/>
        <v>1824</v>
      </c>
    </row>
    <row r="351" spans="1:5" ht="34.5" customHeight="1">
      <c r="A351" s="194" t="s">
        <v>7574</v>
      </c>
      <c r="B351" s="192" t="s">
        <v>8277</v>
      </c>
      <c r="C351" s="206">
        <v>0.4</v>
      </c>
      <c r="D351" s="202">
        <v>5440</v>
      </c>
      <c r="E351" s="207">
        <f t="shared" si="5"/>
        <v>3264</v>
      </c>
    </row>
    <row r="352" spans="1:5" ht="34.5" customHeight="1">
      <c r="A352" s="194" t="s">
        <v>7575</v>
      </c>
      <c r="B352" s="192" t="s">
        <v>8278</v>
      </c>
      <c r="C352" s="206">
        <v>0.4</v>
      </c>
      <c r="D352" s="202">
        <v>5440</v>
      </c>
      <c r="E352" s="207">
        <f t="shared" si="5"/>
        <v>3264</v>
      </c>
    </row>
    <row r="353" spans="1:5" ht="34.5" customHeight="1">
      <c r="A353" s="194" t="s">
        <v>7576</v>
      </c>
      <c r="B353" s="192" t="s">
        <v>8279</v>
      </c>
      <c r="C353" s="206">
        <v>0.4</v>
      </c>
      <c r="D353" s="202">
        <v>3040</v>
      </c>
      <c r="E353" s="207">
        <f t="shared" si="5"/>
        <v>1824</v>
      </c>
    </row>
    <row r="354" spans="1:5" ht="34.5" customHeight="1">
      <c r="A354" s="194" t="s">
        <v>7577</v>
      </c>
      <c r="B354" s="192" t="s">
        <v>8280</v>
      </c>
      <c r="C354" s="206">
        <v>0.4</v>
      </c>
      <c r="D354" s="202">
        <v>3040</v>
      </c>
      <c r="E354" s="207">
        <f t="shared" si="5"/>
        <v>1824</v>
      </c>
    </row>
    <row r="355" spans="1:5" ht="36" customHeight="1">
      <c r="A355" s="191" t="s">
        <v>7578</v>
      </c>
      <c r="B355" s="192" t="s">
        <v>8281</v>
      </c>
      <c r="C355" s="206">
        <v>0.4</v>
      </c>
      <c r="D355" s="202">
        <v>1500</v>
      </c>
      <c r="E355" s="207">
        <f t="shared" si="5"/>
        <v>900</v>
      </c>
    </row>
    <row r="356" spans="1:5" ht="36" customHeight="1">
      <c r="A356" s="191" t="s">
        <v>7579</v>
      </c>
      <c r="B356" s="192" t="s">
        <v>8282</v>
      </c>
      <c r="C356" s="206">
        <v>0.4</v>
      </c>
      <c r="D356" s="202">
        <v>1900</v>
      </c>
      <c r="E356" s="207">
        <f t="shared" si="5"/>
        <v>1140</v>
      </c>
    </row>
    <row r="357" spans="1:5" ht="36" customHeight="1">
      <c r="A357" s="191" t="s">
        <v>7580</v>
      </c>
      <c r="B357" s="192" t="s">
        <v>8283</v>
      </c>
      <c r="C357" s="206">
        <v>0.4</v>
      </c>
      <c r="D357" s="202">
        <v>100</v>
      </c>
      <c r="E357" s="207">
        <f t="shared" si="5"/>
        <v>60</v>
      </c>
    </row>
    <row r="358" spans="1:5" ht="36" customHeight="1">
      <c r="A358" s="191" t="s">
        <v>7581</v>
      </c>
      <c r="B358" s="192" t="s">
        <v>8284</v>
      </c>
      <c r="C358" s="206">
        <v>0.4</v>
      </c>
      <c r="D358" s="202">
        <v>500</v>
      </c>
      <c r="E358" s="207">
        <f t="shared" si="5"/>
        <v>300</v>
      </c>
    </row>
    <row r="359" spans="1:5" ht="36" customHeight="1">
      <c r="A359" s="191" t="s">
        <v>7582</v>
      </c>
      <c r="B359" s="192" t="s">
        <v>8285</v>
      </c>
      <c r="C359" s="206">
        <v>0.4</v>
      </c>
      <c r="D359" s="202">
        <v>40</v>
      </c>
      <c r="E359" s="207">
        <f t="shared" si="5"/>
        <v>24</v>
      </c>
    </row>
    <row r="360" spans="1:5" ht="36" customHeight="1">
      <c r="A360" s="191" t="s">
        <v>7583</v>
      </c>
      <c r="B360" s="192" t="s">
        <v>8286</v>
      </c>
      <c r="C360" s="206">
        <v>0.4</v>
      </c>
      <c r="D360" s="202">
        <v>2500</v>
      </c>
      <c r="E360" s="207">
        <f t="shared" si="5"/>
        <v>1500</v>
      </c>
    </row>
    <row r="361" spans="1:5" ht="25.5">
      <c r="A361" s="191" t="s">
        <v>7584</v>
      </c>
      <c r="B361" s="192" t="s">
        <v>8287</v>
      </c>
      <c r="C361" s="206">
        <v>0.4</v>
      </c>
      <c r="D361" s="202">
        <v>3500</v>
      </c>
      <c r="E361" s="207">
        <f t="shared" si="5"/>
        <v>2100</v>
      </c>
    </row>
    <row r="362" spans="1:5" ht="38.25">
      <c r="A362" s="191" t="s">
        <v>7585</v>
      </c>
      <c r="B362" s="192" t="s">
        <v>8288</v>
      </c>
      <c r="C362" s="206">
        <v>0.4</v>
      </c>
      <c r="D362" s="202">
        <v>5450</v>
      </c>
      <c r="E362" s="207">
        <f t="shared" si="5"/>
        <v>3270</v>
      </c>
    </row>
    <row r="363" spans="1:5">
      <c r="A363" s="191" t="s">
        <v>7586</v>
      </c>
      <c r="B363" s="192" t="s">
        <v>8289</v>
      </c>
      <c r="C363" s="206">
        <v>0.4</v>
      </c>
      <c r="D363" s="202">
        <v>2500</v>
      </c>
      <c r="E363" s="207">
        <f t="shared" si="5"/>
        <v>1500</v>
      </c>
    </row>
    <row r="364" spans="1:5" ht="15" customHeight="1">
      <c r="A364" s="194" t="s">
        <v>7587</v>
      </c>
      <c r="B364" s="192" t="s">
        <v>8290</v>
      </c>
      <c r="C364" s="206">
        <v>0.4</v>
      </c>
      <c r="D364" s="202">
        <v>7600</v>
      </c>
      <c r="E364" s="207">
        <f t="shared" si="5"/>
        <v>4560</v>
      </c>
    </row>
    <row r="365" spans="1:5">
      <c r="A365" s="191" t="s">
        <v>7588</v>
      </c>
      <c r="B365" s="192" t="s">
        <v>8291</v>
      </c>
      <c r="C365" s="206">
        <v>0.4</v>
      </c>
      <c r="D365" s="202">
        <v>3500</v>
      </c>
      <c r="E365" s="207">
        <f t="shared" si="5"/>
        <v>2100</v>
      </c>
    </row>
    <row r="366" spans="1:5" ht="15" customHeight="1">
      <c r="A366" s="194" t="s">
        <v>7589</v>
      </c>
      <c r="B366" s="192" t="s">
        <v>8292</v>
      </c>
      <c r="C366" s="206">
        <v>0.4</v>
      </c>
      <c r="D366" s="202">
        <v>14320</v>
      </c>
      <c r="E366" s="207">
        <f t="shared" si="5"/>
        <v>8592</v>
      </c>
    </row>
    <row r="367" spans="1:5" ht="15" customHeight="1">
      <c r="A367" s="194" t="s">
        <v>7590</v>
      </c>
      <c r="B367" s="192" t="s">
        <v>8293</v>
      </c>
      <c r="C367" s="206">
        <v>0.4</v>
      </c>
      <c r="D367" s="202">
        <v>1500</v>
      </c>
      <c r="E367" s="207">
        <f t="shared" si="5"/>
        <v>900</v>
      </c>
    </row>
    <row r="368" spans="1:5" ht="15" customHeight="1">
      <c r="A368" s="194" t="s">
        <v>7591</v>
      </c>
      <c r="B368" s="192" t="s">
        <v>8294</v>
      </c>
      <c r="C368" s="206">
        <v>0.4</v>
      </c>
      <c r="D368" s="202">
        <v>1950</v>
      </c>
      <c r="E368" s="207">
        <f t="shared" si="5"/>
        <v>1170</v>
      </c>
    </row>
    <row r="369" spans="1:5" ht="15" customHeight="1">
      <c r="A369" s="194" t="s">
        <v>7592</v>
      </c>
      <c r="B369" s="192" t="s">
        <v>8295</v>
      </c>
      <c r="C369" s="206">
        <v>0.4</v>
      </c>
      <c r="D369" s="202">
        <v>1950</v>
      </c>
      <c r="E369" s="207">
        <f t="shared" si="5"/>
        <v>1170</v>
      </c>
    </row>
    <row r="370" spans="1:5" ht="15" customHeight="1">
      <c r="A370" s="194" t="s">
        <v>7593</v>
      </c>
      <c r="B370" s="192" t="s">
        <v>8296</v>
      </c>
      <c r="C370" s="206">
        <v>0.4</v>
      </c>
      <c r="D370" s="202">
        <v>32000</v>
      </c>
      <c r="E370" s="207">
        <f t="shared" si="5"/>
        <v>19200</v>
      </c>
    </row>
    <row r="371" spans="1:5" ht="25.5" customHeight="1">
      <c r="A371" s="194" t="s">
        <v>7594</v>
      </c>
      <c r="B371" s="192" t="s">
        <v>8297</v>
      </c>
      <c r="C371" s="206">
        <v>0.4</v>
      </c>
      <c r="D371" s="203">
        <v>4800</v>
      </c>
      <c r="E371" s="207">
        <f t="shared" si="5"/>
        <v>2880</v>
      </c>
    </row>
    <row r="372" spans="1:5" ht="25.5" customHeight="1">
      <c r="A372" s="194" t="s">
        <v>7595</v>
      </c>
      <c r="B372" s="192" t="s">
        <v>8298</v>
      </c>
      <c r="C372" s="206">
        <v>0.4</v>
      </c>
      <c r="D372" s="203">
        <v>9600</v>
      </c>
      <c r="E372" s="207">
        <f t="shared" si="5"/>
        <v>5760</v>
      </c>
    </row>
    <row r="373" spans="1:5" ht="15" customHeight="1">
      <c r="A373" s="194" t="s">
        <v>7596</v>
      </c>
      <c r="B373" s="192" t="s">
        <v>8299</v>
      </c>
      <c r="C373" s="206">
        <v>0.4</v>
      </c>
      <c r="D373" s="202">
        <v>3800</v>
      </c>
      <c r="E373" s="207">
        <f t="shared" si="5"/>
        <v>2280</v>
      </c>
    </row>
    <row r="374" spans="1:5" ht="15" customHeight="1">
      <c r="A374" s="194" t="s">
        <v>7597</v>
      </c>
      <c r="B374" s="192" t="s">
        <v>8300</v>
      </c>
      <c r="C374" s="206">
        <v>0.4</v>
      </c>
      <c r="D374" s="202">
        <v>4800</v>
      </c>
      <c r="E374" s="207">
        <f t="shared" si="5"/>
        <v>2880</v>
      </c>
    </row>
    <row r="375" spans="1:5" ht="15" customHeight="1">
      <c r="A375" s="194" t="s">
        <v>7598</v>
      </c>
      <c r="B375" s="192" t="s">
        <v>8301</v>
      </c>
      <c r="C375" s="206">
        <v>0.4</v>
      </c>
      <c r="D375" s="202">
        <v>9600</v>
      </c>
      <c r="E375" s="207">
        <f t="shared" si="5"/>
        <v>5760</v>
      </c>
    </row>
    <row r="376" spans="1:5" ht="25.5">
      <c r="A376" s="191" t="s">
        <v>7599</v>
      </c>
      <c r="B376" s="192" t="s">
        <v>8302</v>
      </c>
      <c r="C376" s="206">
        <v>0.4</v>
      </c>
      <c r="D376" s="202">
        <v>40</v>
      </c>
      <c r="E376" s="207">
        <f t="shared" si="5"/>
        <v>24</v>
      </c>
    </row>
    <row r="377" spans="1:5" ht="38.25">
      <c r="A377" s="191" t="s">
        <v>7600</v>
      </c>
      <c r="B377" s="192" t="s">
        <v>8303</v>
      </c>
      <c r="C377" s="206">
        <v>0.4</v>
      </c>
      <c r="D377" s="202">
        <v>565</v>
      </c>
      <c r="E377" s="207">
        <f t="shared" si="5"/>
        <v>339</v>
      </c>
    </row>
    <row r="378" spans="1:5" ht="25.5">
      <c r="A378" s="191" t="s">
        <v>7539</v>
      </c>
      <c r="B378" s="192" t="s">
        <v>8242</v>
      </c>
      <c r="C378" s="206">
        <v>0.4</v>
      </c>
      <c r="D378" s="202">
        <v>180</v>
      </c>
      <c r="E378" s="207">
        <f t="shared" si="5"/>
        <v>108</v>
      </c>
    </row>
    <row r="379" spans="1:5" ht="38.25">
      <c r="A379" s="191" t="s">
        <v>7601</v>
      </c>
      <c r="B379" s="192" t="s">
        <v>8304</v>
      </c>
      <c r="C379" s="206">
        <v>0.4</v>
      </c>
      <c r="D379" s="202">
        <v>75</v>
      </c>
      <c r="E379" s="207">
        <f t="shared" si="5"/>
        <v>45</v>
      </c>
    </row>
    <row r="380" spans="1:5" ht="38.25">
      <c r="A380" s="191" t="s">
        <v>7602</v>
      </c>
      <c r="B380" s="192" t="s">
        <v>8305</v>
      </c>
      <c r="C380" s="206">
        <v>0.4</v>
      </c>
      <c r="D380" s="202">
        <v>3995</v>
      </c>
      <c r="E380" s="207">
        <f t="shared" si="5"/>
        <v>2397</v>
      </c>
    </row>
    <row r="381" spans="1:5">
      <c r="A381" s="191" t="s">
        <v>7603</v>
      </c>
      <c r="B381" s="192" t="s">
        <v>8306</v>
      </c>
      <c r="C381" s="206">
        <v>0.4</v>
      </c>
      <c r="D381" s="202">
        <v>250</v>
      </c>
      <c r="E381" s="207">
        <f t="shared" si="5"/>
        <v>150</v>
      </c>
    </row>
    <row r="382" spans="1:5">
      <c r="A382" s="191" t="s">
        <v>7604</v>
      </c>
      <c r="B382" s="192" t="s">
        <v>8307</v>
      </c>
      <c r="C382" s="206">
        <v>0.4</v>
      </c>
      <c r="D382" s="202">
        <v>1650</v>
      </c>
      <c r="E382" s="207">
        <f t="shared" si="5"/>
        <v>990</v>
      </c>
    </row>
    <row r="383" spans="1:5">
      <c r="A383" s="191" t="s">
        <v>7605</v>
      </c>
      <c r="B383" s="192" t="s">
        <v>8308</v>
      </c>
      <c r="C383" s="206">
        <v>0.4</v>
      </c>
      <c r="D383" s="202">
        <v>2500</v>
      </c>
      <c r="E383" s="207">
        <f t="shared" si="5"/>
        <v>1500</v>
      </c>
    </row>
    <row r="384" spans="1:5">
      <c r="A384" s="194" t="s">
        <v>7606</v>
      </c>
      <c r="B384" s="192" t="s">
        <v>8309</v>
      </c>
      <c r="C384" s="206">
        <v>0.4</v>
      </c>
      <c r="D384" s="202">
        <v>1350</v>
      </c>
      <c r="E384" s="207">
        <f t="shared" si="5"/>
        <v>810</v>
      </c>
    </row>
    <row r="385" spans="1:5">
      <c r="A385" s="191" t="s">
        <v>7607</v>
      </c>
      <c r="B385" s="192" t="s">
        <v>8310</v>
      </c>
      <c r="C385" s="206">
        <v>0.4</v>
      </c>
      <c r="D385" s="202">
        <v>2250</v>
      </c>
      <c r="E385" s="207">
        <f t="shared" si="5"/>
        <v>1350</v>
      </c>
    </row>
    <row r="386" spans="1:5" ht="15" customHeight="1">
      <c r="A386" s="194" t="s">
        <v>7608</v>
      </c>
      <c r="B386" s="192" t="s">
        <v>8311</v>
      </c>
      <c r="C386" s="206">
        <v>0.4</v>
      </c>
      <c r="D386" s="202">
        <v>1600</v>
      </c>
      <c r="E386" s="207">
        <f t="shared" si="5"/>
        <v>960</v>
      </c>
    </row>
    <row r="387" spans="1:5" ht="25.5">
      <c r="A387" s="191" t="s">
        <v>7354</v>
      </c>
      <c r="B387" s="192" t="s">
        <v>8057</v>
      </c>
      <c r="C387" s="206">
        <v>0.4</v>
      </c>
      <c r="D387" s="202">
        <v>60</v>
      </c>
      <c r="E387" s="207">
        <f t="shared" si="5"/>
        <v>36</v>
      </c>
    </row>
    <row r="388" spans="1:5" ht="25.5">
      <c r="A388" s="191" t="s">
        <v>7355</v>
      </c>
      <c r="B388" s="192" t="s">
        <v>8058</v>
      </c>
      <c r="C388" s="206">
        <v>0.4</v>
      </c>
      <c r="D388" s="202">
        <v>90</v>
      </c>
      <c r="E388" s="207">
        <f t="shared" si="5"/>
        <v>54</v>
      </c>
    </row>
    <row r="389" spans="1:5" ht="25.5">
      <c r="A389" s="191" t="s">
        <v>7356</v>
      </c>
      <c r="B389" s="192" t="s">
        <v>8059</v>
      </c>
      <c r="C389" s="206">
        <v>0.4</v>
      </c>
      <c r="D389" s="202">
        <v>35</v>
      </c>
      <c r="E389" s="207">
        <f t="shared" ref="E389:E452" si="6">SUM(D389*0.6)</f>
        <v>21</v>
      </c>
    </row>
    <row r="390" spans="1:5" ht="25.5">
      <c r="A390" s="191" t="s">
        <v>7357</v>
      </c>
      <c r="B390" s="192" t="s">
        <v>8060</v>
      </c>
      <c r="C390" s="206">
        <v>0.4</v>
      </c>
      <c r="D390" s="202">
        <v>45</v>
      </c>
      <c r="E390" s="207">
        <f t="shared" si="6"/>
        <v>27</v>
      </c>
    </row>
    <row r="391" spans="1:5">
      <c r="A391" s="191" t="s">
        <v>7328</v>
      </c>
      <c r="B391" s="192" t="s">
        <v>8033</v>
      </c>
      <c r="C391" s="206">
        <v>0.4</v>
      </c>
      <c r="D391" s="202">
        <v>90</v>
      </c>
      <c r="E391" s="207">
        <f t="shared" si="6"/>
        <v>54</v>
      </c>
    </row>
    <row r="392" spans="1:5">
      <c r="A392" s="191" t="s">
        <v>7329</v>
      </c>
      <c r="B392" s="192" t="s">
        <v>8034</v>
      </c>
      <c r="C392" s="206">
        <v>0.4</v>
      </c>
      <c r="D392" s="202">
        <v>90</v>
      </c>
      <c r="E392" s="207">
        <f t="shared" si="6"/>
        <v>54</v>
      </c>
    </row>
    <row r="393" spans="1:5">
      <c r="A393" s="191" t="s">
        <v>7330</v>
      </c>
      <c r="B393" s="192" t="s">
        <v>8035</v>
      </c>
      <c r="C393" s="206">
        <v>0.4</v>
      </c>
      <c r="D393" s="202">
        <v>45</v>
      </c>
      <c r="E393" s="207">
        <f t="shared" si="6"/>
        <v>27</v>
      </c>
    </row>
    <row r="394" spans="1:5">
      <c r="A394" s="191" t="s">
        <v>7331</v>
      </c>
      <c r="B394" s="192" t="s">
        <v>8036</v>
      </c>
      <c r="C394" s="206">
        <v>0.4</v>
      </c>
      <c r="D394" s="202">
        <v>90</v>
      </c>
      <c r="E394" s="207">
        <f t="shared" si="6"/>
        <v>54</v>
      </c>
    </row>
    <row r="395" spans="1:5">
      <c r="A395" s="191" t="s">
        <v>7332</v>
      </c>
      <c r="B395" s="192" t="s">
        <v>8037</v>
      </c>
      <c r="C395" s="206">
        <v>0.4</v>
      </c>
      <c r="D395" s="202">
        <v>90</v>
      </c>
      <c r="E395" s="207">
        <f t="shared" si="6"/>
        <v>54</v>
      </c>
    </row>
    <row r="396" spans="1:5">
      <c r="A396" s="191" t="s">
        <v>7333</v>
      </c>
      <c r="B396" s="192" t="s">
        <v>8038</v>
      </c>
      <c r="C396" s="206">
        <v>0.4</v>
      </c>
      <c r="D396" s="202">
        <v>125</v>
      </c>
      <c r="E396" s="207">
        <f t="shared" si="6"/>
        <v>75</v>
      </c>
    </row>
    <row r="397" spans="1:5">
      <c r="A397" s="191" t="s">
        <v>7334</v>
      </c>
      <c r="B397" s="192" t="s">
        <v>8039</v>
      </c>
      <c r="C397" s="206">
        <v>0.4</v>
      </c>
      <c r="D397" s="202">
        <v>90</v>
      </c>
      <c r="E397" s="207">
        <f t="shared" si="6"/>
        <v>54</v>
      </c>
    </row>
    <row r="398" spans="1:5">
      <c r="A398" s="191" t="s">
        <v>7335</v>
      </c>
      <c r="B398" s="192" t="s">
        <v>8040</v>
      </c>
      <c r="C398" s="206">
        <v>0.4</v>
      </c>
      <c r="D398" s="202">
        <v>45</v>
      </c>
      <c r="E398" s="207">
        <f t="shared" si="6"/>
        <v>27</v>
      </c>
    </row>
    <row r="399" spans="1:5">
      <c r="A399" s="191" t="s">
        <v>7336</v>
      </c>
      <c r="B399" s="192" t="s">
        <v>8041</v>
      </c>
      <c r="C399" s="206">
        <v>0.4</v>
      </c>
      <c r="D399" s="202">
        <v>90</v>
      </c>
      <c r="E399" s="207">
        <f t="shared" si="6"/>
        <v>54</v>
      </c>
    </row>
    <row r="400" spans="1:5">
      <c r="A400" s="191" t="s">
        <v>7337</v>
      </c>
      <c r="B400" s="192" t="s">
        <v>8042</v>
      </c>
      <c r="C400" s="206">
        <v>0.4</v>
      </c>
      <c r="D400" s="202">
        <v>90</v>
      </c>
      <c r="E400" s="207">
        <f t="shared" si="6"/>
        <v>54</v>
      </c>
    </row>
    <row r="401" spans="1:5">
      <c r="A401" s="191" t="s">
        <v>7338</v>
      </c>
      <c r="B401" s="192" t="s">
        <v>8043</v>
      </c>
      <c r="C401" s="206">
        <v>0.4</v>
      </c>
      <c r="D401" s="202">
        <v>90</v>
      </c>
      <c r="E401" s="207">
        <f t="shared" si="6"/>
        <v>54</v>
      </c>
    </row>
    <row r="402" spans="1:5" ht="51">
      <c r="A402" s="191" t="s">
        <v>7527</v>
      </c>
      <c r="B402" s="192" t="s">
        <v>8230</v>
      </c>
      <c r="C402" s="206">
        <v>0.4</v>
      </c>
      <c r="D402" s="202">
        <v>20</v>
      </c>
      <c r="E402" s="207">
        <f t="shared" si="6"/>
        <v>12</v>
      </c>
    </row>
    <row r="403" spans="1:5">
      <c r="A403" s="191" t="s">
        <v>7501</v>
      </c>
      <c r="B403" s="192" t="s">
        <v>8204</v>
      </c>
      <c r="C403" s="206">
        <v>0.4</v>
      </c>
      <c r="D403" s="202">
        <v>260</v>
      </c>
      <c r="E403" s="207">
        <f t="shared" si="6"/>
        <v>156</v>
      </c>
    </row>
    <row r="404" spans="1:5">
      <c r="A404" s="191" t="s">
        <v>7502</v>
      </c>
      <c r="B404" s="192" t="s">
        <v>8205</v>
      </c>
      <c r="C404" s="206">
        <v>0.4</v>
      </c>
      <c r="D404" s="202">
        <v>260</v>
      </c>
      <c r="E404" s="207">
        <f t="shared" si="6"/>
        <v>156</v>
      </c>
    </row>
    <row r="405" spans="1:5">
      <c r="A405" s="191" t="s">
        <v>7609</v>
      </c>
      <c r="B405" s="192" t="s">
        <v>8312</v>
      </c>
      <c r="C405" s="206">
        <v>0.4</v>
      </c>
      <c r="D405" s="202">
        <v>260</v>
      </c>
      <c r="E405" s="207">
        <f t="shared" si="6"/>
        <v>156</v>
      </c>
    </row>
    <row r="406" spans="1:5">
      <c r="A406" s="191" t="s">
        <v>7503</v>
      </c>
      <c r="B406" s="192" t="s">
        <v>8206</v>
      </c>
      <c r="C406" s="206">
        <v>0.4</v>
      </c>
      <c r="D406" s="202">
        <v>260</v>
      </c>
      <c r="E406" s="207">
        <f t="shared" si="6"/>
        <v>156</v>
      </c>
    </row>
    <row r="407" spans="1:5">
      <c r="A407" s="191" t="s">
        <v>7504</v>
      </c>
      <c r="B407" s="192" t="s">
        <v>8207</v>
      </c>
      <c r="C407" s="206">
        <v>0.4</v>
      </c>
      <c r="D407" s="202">
        <v>260</v>
      </c>
      <c r="E407" s="207">
        <f t="shared" si="6"/>
        <v>156</v>
      </c>
    </row>
    <row r="408" spans="1:5">
      <c r="A408" s="191" t="s">
        <v>7505</v>
      </c>
      <c r="B408" s="192" t="s">
        <v>8208</v>
      </c>
      <c r="C408" s="206">
        <v>0.4</v>
      </c>
      <c r="D408" s="202">
        <v>260</v>
      </c>
      <c r="E408" s="207">
        <f t="shared" si="6"/>
        <v>156</v>
      </c>
    </row>
    <row r="409" spans="1:5">
      <c r="A409" s="191" t="s">
        <v>7506</v>
      </c>
      <c r="B409" s="192" t="s">
        <v>8209</v>
      </c>
      <c r="C409" s="206">
        <v>0.4</v>
      </c>
      <c r="D409" s="202">
        <v>315</v>
      </c>
      <c r="E409" s="207">
        <f t="shared" si="6"/>
        <v>189</v>
      </c>
    </row>
    <row r="410" spans="1:5">
      <c r="A410" s="191" t="s">
        <v>7507</v>
      </c>
      <c r="B410" s="192" t="s">
        <v>8210</v>
      </c>
      <c r="C410" s="206">
        <v>0.4</v>
      </c>
      <c r="D410" s="202">
        <v>315</v>
      </c>
      <c r="E410" s="207">
        <f t="shared" si="6"/>
        <v>189</v>
      </c>
    </row>
    <row r="411" spans="1:5">
      <c r="A411" s="191" t="s">
        <v>7508</v>
      </c>
      <c r="B411" s="192" t="s">
        <v>8211</v>
      </c>
      <c r="C411" s="206">
        <v>0.4</v>
      </c>
      <c r="D411" s="202">
        <v>315</v>
      </c>
      <c r="E411" s="207">
        <f t="shared" si="6"/>
        <v>189</v>
      </c>
    </row>
    <row r="412" spans="1:5">
      <c r="A412" s="191" t="s">
        <v>7510</v>
      </c>
      <c r="B412" s="192" t="s">
        <v>8213</v>
      </c>
      <c r="C412" s="206">
        <v>0.4</v>
      </c>
      <c r="D412" s="202">
        <v>315</v>
      </c>
      <c r="E412" s="207">
        <f t="shared" si="6"/>
        <v>189</v>
      </c>
    </row>
    <row r="413" spans="1:5">
      <c r="A413" s="191" t="s">
        <v>7511</v>
      </c>
      <c r="B413" s="192" t="s">
        <v>8214</v>
      </c>
      <c r="C413" s="206">
        <v>0.4</v>
      </c>
      <c r="D413" s="202">
        <v>315</v>
      </c>
      <c r="E413" s="207">
        <f t="shared" si="6"/>
        <v>189</v>
      </c>
    </row>
    <row r="414" spans="1:5" ht="38.25">
      <c r="A414" s="191" t="s">
        <v>7610</v>
      </c>
      <c r="B414" s="192" t="s">
        <v>8313</v>
      </c>
      <c r="C414" s="206">
        <v>0.4</v>
      </c>
      <c r="D414" s="202">
        <v>300</v>
      </c>
      <c r="E414" s="207">
        <f t="shared" si="6"/>
        <v>180</v>
      </c>
    </row>
    <row r="415" spans="1:5" ht="38.25">
      <c r="A415" s="191" t="s">
        <v>7403</v>
      </c>
      <c r="B415" s="192" t="s">
        <v>8107</v>
      </c>
      <c r="C415" s="206">
        <v>0.4</v>
      </c>
      <c r="D415" s="202">
        <v>280</v>
      </c>
      <c r="E415" s="207">
        <f t="shared" si="6"/>
        <v>168</v>
      </c>
    </row>
    <row r="416" spans="1:5" ht="38.25">
      <c r="A416" s="191" t="s">
        <v>7611</v>
      </c>
      <c r="B416" s="192" t="s">
        <v>8314</v>
      </c>
      <c r="C416" s="206">
        <v>0.4</v>
      </c>
      <c r="D416" s="202">
        <v>280</v>
      </c>
      <c r="E416" s="207">
        <f t="shared" si="6"/>
        <v>168</v>
      </c>
    </row>
    <row r="417" spans="1:5" ht="25.5">
      <c r="A417" s="191" t="s">
        <v>7445</v>
      </c>
      <c r="B417" s="192" t="s">
        <v>8149</v>
      </c>
      <c r="C417" s="206">
        <v>0.4</v>
      </c>
      <c r="D417" s="202">
        <v>318</v>
      </c>
      <c r="E417" s="207">
        <f t="shared" si="6"/>
        <v>190.79999999999998</v>
      </c>
    </row>
    <row r="418" spans="1:5" ht="25.5">
      <c r="A418" s="191" t="s">
        <v>7446</v>
      </c>
      <c r="B418" s="192" t="s">
        <v>8150</v>
      </c>
      <c r="C418" s="206">
        <v>0.4</v>
      </c>
      <c r="D418" s="202">
        <v>298</v>
      </c>
      <c r="E418" s="207">
        <f t="shared" si="6"/>
        <v>178.79999999999998</v>
      </c>
    </row>
    <row r="419" spans="1:5" ht="25.5">
      <c r="A419" s="191" t="s">
        <v>7447</v>
      </c>
      <c r="B419" s="192" t="s">
        <v>8151</v>
      </c>
      <c r="C419" s="206">
        <v>0.4</v>
      </c>
      <c r="D419" s="202">
        <v>298</v>
      </c>
      <c r="E419" s="207">
        <f t="shared" si="6"/>
        <v>178.79999999999998</v>
      </c>
    </row>
    <row r="420" spans="1:5" ht="25.5">
      <c r="A420" s="191" t="s">
        <v>7612</v>
      </c>
      <c r="B420" s="192" t="s">
        <v>8315</v>
      </c>
      <c r="C420" s="206">
        <v>0.4</v>
      </c>
      <c r="D420" s="202">
        <v>280</v>
      </c>
      <c r="E420" s="207">
        <f t="shared" si="6"/>
        <v>168</v>
      </c>
    </row>
    <row r="421" spans="1:5" ht="25.5">
      <c r="A421" s="191" t="s">
        <v>7613</v>
      </c>
      <c r="B421" s="192" t="s">
        <v>8316</v>
      </c>
      <c r="C421" s="206">
        <v>0.4</v>
      </c>
      <c r="D421" s="202">
        <v>280</v>
      </c>
      <c r="E421" s="207">
        <f t="shared" si="6"/>
        <v>168</v>
      </c>
    </row>
    <row r="422" spans="1:5" ht="25.5">
      <c r="A422" s="191" t="s">
        <v>7614</v>
      </c>
      <c r="B422" s="192" t="s">
        <v>8317</v>
      </c>
      <c r="C422" s="206">
        <v>0.4</v>
      </c>
      <c r="D422" s="202">
        <v>280</v>
      </c>
      <c r="E422" s="207">
        <f t="shared" si="6"/>
        <v>168</v>
      </c>
    </row>
    <row r="423" spans="1:5">
      <c r="A423" s="191" t="s">
        <v>7615</v>
      </c>
      <c r="B423" s="192" t="s">
        <v>8318</v>
      </c>
      <c r="C423" s="206">
        <v>0.4</v>
      </c>
      <c r="D423" s="202">
        <v>260</v>
      </c>
      <c r="E423" s="207">
        <f t="shared" si="6"/>
        <v>156</v>
      </c>
    </row>
    <row r="424" spans="1:5">
      <c r="A424" s="191" t="s">
        <v>7616</v>
      </c>
      <c r="B424" s="192" t="s">
        <v>8319</v>
      </c>
      <c r="C424" s="206">
        <v>0.4</v>
      </c>
      <c r="D424" s="202">
        <v>260</v>
      </c>
      <c r="E424" s="207">
        <f t="shared" si="6"/>
        <v>156</v>
      </c>
    </row>
    <row r="425" spans="1:5">
      <c r="A425" s="191" t="s">
        <v>7617</v>
      </c>
      <c r="B425" s="192" t="s">
        <v>8320</v>
      </c>
      <c r="C425" s="206">
        <v>0.4</v>
      </c>
      <c r="D425" s="202">
        <v>260</v>
      </c>
      <c r="E425" s="207">
        <f t="shared" si="6"/>
        <v>156</v>
      </c>
    </row>
    <row r="426" spans="1:5">
      <c r="A426" s="191" t="s">
        <v>7618</v>
      </c>
      <c r="B426" s="192" t="s">
        <v>8321</v>
      </c>
      <c r="C426" s="206">
        <v>0.4</v>
      </c>
      <c r="D426" s="202">
        <v>260</v>
      </c>
      <c r="E426" s="207">
        <f t="shared" si="6"/>
        <v>156</v>
      </c>
    </row>
    <row r="427" spans="1:5">
      <c r="A427" s="191" t="s">
        <v>7619</v>
      </c>
      <c r="B427" s="192" t="s">
        <v>8322</v>
      </c>
      <c r="C427" s="206">
        <v>0.4</v>
      </c>
      <c r="D427" s="202">
        <v>260</v>
      </c>
      <c r="E427" s="207">
        <f t="shared" si="6"/>
        <v>156</v>
      </c>
    </row>
    <row r="428" spans="1:5">
      <c r="A428" s="191" t="s">
        <v>7620</v>
      </c>
      <c r="B428" s="192" t="s">
        <v>8323</v>
      </c>
      <c r="C428" s="206">
        <v>0.4</v>
      </c>
      <c r="D428" s="202">
        <v>260</v>
      </c>
      <c r="E428" s="207">
        <f t="shared" si="6"/>
        <v>156</v>
      </c>
    </row>
    <row r="429" spans="1:5" ht="25.5">
      <c r="A429" s="191" t="s">
        <v>7621</v>
      </c>
      <c r="B429" s="192" t="s">
        <v>8324</v>
      </c>
      <c r="C429" s="206">
        <v>0.4</v>
      </c>
      <c r="D429" s="202">
        <v>3000</v>
      </c>
      <c r="E429" s="207">
        <f t="shared" si="6"/>
        <v>1800</v>
      </c>
    </row>
    <row r="430" spans="1:5" ht="38.25">
      <c r="A430" s="191" t="s">
        <v>7622</v>
      </c>
      <c r="B430" s="192" t="s">
        <v>8325</v>
      </c>
      <c r="C430" s="206">
        <v>0.4</v>
      </c>
      <c r="D430" s="202">
        <v>2495</v>
      </c>
      <c r="E430" s="207">
        <f t="shared" si="6"/>
        <v>1497</v>
      </c>
    </row>
    <row r="431" spans="1:5" ht="25.5">
      <c r="A431" s="191" t="s">
        <v>7623</v>
      </c>
      <c r="B431" s="192" t="s">
        <v>8326</v>
      </c>
      <c r="C431" s="206">
        <v>0.4</v>
      </c>
      <c r="D431" s="202">
        <v>1820</v>
      </c>
      <c r="E431" s="207">
        <f t="shared" si="6"/>
        <v>1092</v>
      </c>
    </row>
    <row r="432" spans="1:5" ht="25.5">
      <c r="A432" s="191" t="s">
        <v>7624</v>
      </c>
      <c r="B432" s="192" t="s">
        <v>8327</v>
      </c>
      <c r="C432" s="206">
        <v>0.4</v>
      </c>
      <c r="D432" s="202">
        <v>2535</v>
      </c>
      <c r="E432" s="207">
        <f t="shared" si="6"/>
        <v>1521</v>
      </c>
    </row>
    <row r="433" spans="1:5">
      <c r="A433" s="191" t="s">
        <v>7470</v>
      </c>
      <c r="B433" s="192" t="s">
        <v>8173</v>
      </c>
      <c r="C433" s="206">
        <v>0.4</v>
      </c>
      <c r="D433" s="202">
        <v>50</v>
      </c>
      <c r="E433" s="207">
        <f t="shared" si="6"/>
        <v>30</v>
      </c>
    </row>
    <row r="434" spans="1:5">
      <c r="A434" s="191" t="s">
        <v>7604</v>
      </c>
      <c r="B434" s="192" t="s">
        <v>8307</v>
      </c>
      <c r="C434" s="206">
        <v>0.4</v>
      </c>
      <c r="D434" s="202">
        <v>1650</v>
      </c>
      <c r="E434" s="207">
        <f t="shared" si="6"/>
        <v>990</v>
      </c>
    </row>
    <row r="435" spans="1:5">
      <c r="A435" s="191" t="s">
        <v>7605</v>
      </c>
      <c r="B435" s="192" t="s">
        <v>8308</v>
      </c>
      <c r="C435" s="206">
        <v>0.4</v>
      </c>
      <c r="D435" s="202">
        <v>2500</v>
      </c>
      <c r="E435" s="207">
        <f t="shared" si="6"/>
        <v>1500</v>
      </c>
    </row>
    <row r="436" spans="1:5" ht="51">
      <c r="A436" s="191" t="s">
        <v>7316</v>
      </c>
      <c r="B436" s="192" t="s">
        <v>8021</v>
      </c>
      <c r="C436" s="206">
        <v>0.4</v>
      </c>
      <c r="D436" s="202">
        <v>1040</v>
      </c>
      <c r="E436" s="207">
        <f t="shared" si="6"/>
        <v>624</v>
      </c>
    </row>
    <row r="437" spans="1:5">
      <c r="A437" s="191" t="s">
        <v>7606</v>
      </c>
      <c r="B437" s="192" t="s">
        <v>8309</v>
      </c>
      <c r="C437" s="206">
        <v>0.4</v>
      </c>
      <c r="D437" s="202">
        <v>1350</v>
      </c>
      <c r="E437" s="207">
        <f t="shared" si="6"/>
        <v>810</v>
      </c>
    </row>
    <row r="438" spans="1:5">
      <c r="A438" s="191" t="s">
        <v>7607</v>
      </c>
      <c r="B438" s="192" t="s">
        <v>8310</v>
      </c>
      <c r="C438" s="206">
        <v>0.4</v>
      </c>
      <c r="D438" s="202">
        <v>2250</v>
      </c>
      <c r="E438" s="207">
        <f t="shared" si="6"/>
        <v>1350</v>
      </c>
    </row>
    <row r="439" spans="1:5" ht="38.25">
      <c r="A439" s="191" t="s">
        <v>7317</v>
      </c>
      <c r="B439" s="192" t="s">
        <v>8022</v>
      </c>
      <c r="C439" s="206">
        <v>0.4</v>
      </c>
      <c r="D439" s="202">
        <v>920</v>
      </c>
      <c r="E439" s="207">
        <f t="shared" si="6"/>
        <v>552</v>
      </c>
    </row>
    <row r="440" spans="1:5" ht="38.25">
      <c r="A440" s="191" t="s">
        <v>7318</v>
      </c>
      <c r="B440" s="192" t="s">
        <v>8023</v>
      </c>
      <c r="C440" s="206">
        <v>0.4</v>
      </c>
      <c r="D440" s="202">
        <v>920</v>
      </c>
      <c r="E440" s="207">
        <f t="shared" si="6"/>
        <v>552</v>
      </c>
    </row>
    <row r="441" spans="1:5" ht="51">
      <c r="A441" s="191" t="s">
        <v>7319</v>
      </c>
      <c r="B441" s="195" t="s">
        <v>8024</v>
      </c>
      <c r="C441" s="206">
        <v>0.4</v>
      </c>
      <c r="D441" s="203">
        <v>920</v>
      </c>
      <c r="E441" s="207">
        <f t="shared" si="6"/>
        <v>552</v>
      </c>
    </row>
    <row r="442" spans="1:5" ht="51">
      <c r="A442" s="191" t="s">
        <v>7320</v>
      </c>
      <c r="B442" s="192" t="s">
        <v>8025</v>
      </c>
      <c r="C442" s="206">
        <v>0.4</v>
      </c>
      <c r="D442" s="202">
        <v>920</v>
      </c>
      <c r="E442" s="207">
        <f t="shared" si="6"/>
        <v>552</v>
      </c>
    </row>
    <row r="443" spans="1:5" ht="25.5">
      <c r="A443" s="191" t="s">
        <v>7321</v>
      </c>
      <c r="B443" s="192" t="s">
        <v>8026</v>
      </c>
      <c r="C443" s="206">
        <v>0.4</v>
      </c>
      <c r="D443" s="202">
        <v>630</v>
      </c>
      <c r="E443" s="207">
        <f t="shared" si="6"/>
        <v>378</v>
      </c>
    </row>
    <row r="444" spans="1:5" ht="25.5">
      <c r="A444" s="191" t="s">
        <v>7322</v>
      </c>
      <c r="B444" s="192" t="s">
        <v>8027</v>
      </c>
      <c r="C444" s="206">
        <v>0.4</v>
      </c>
      <c r="D444" s="202">
        <v>630</v>
      </c>
      <c r="E444" s="207">
        <f t="shared" si="6"/>
        <v>378</v>
      </c>
    </row>
    <row r="445" spans="1:5">
      <c r="A445" s="191" t="s">
        <v>7608</v>
      </c>
      <c r="B445" s="192" t="s">
        <v>8311</v>
      </c>
      <c r="C445" s="206">
        <v>0.4</v>
      </c>
      <c r="D445" s="202">
        <v>1600</v>
      </c>
      <c r="E445" s="207">
        <f t="shared" si="6"/>
        <v>960</v>
      </c>
    </row>
    <row r="446" spans="1:5" ht="25.5">
      <c r="A446" s="191" t="s">
        <v>7551</v>
      </c>
      <c r="B446" s="192" t="s">
        <v>8328</v>
      </c>
      <c r="C446" s="206">
        <v>0.4</v>
      </c>
      <c r="D446" s="202">
        <v>2200</v>
      </c>
      <c r="E446" s="207">
        <f t="shared" si="6"/>
        <v>1320</v>
      </c>
    </row>
    <row r="447" spans="1:5" ht="25.5">
      <c r="A447" s="191" t="s">
        <v>7552</v>
      </c>
      <c r="B447" s="192" t="s">
        <v>8329</v>
      </c>
      <c r="C447" s="206">
        <v>0.4</v>
      </c>
      <c r="D447" s="202">
        <v>2200</v>
      </c>
      <c r="E447" s="207">
        <f t="shared" si="6"/>
        <v>1320</v>
      </c>
    </row>
    <row r="448" spans="1:5" ht="25.5">
      <c r="A448" s="191" t="s">
        <v>7553</v>
      </c>
      <c r="B448" s="192" t="s">
        <v>8330</v>
      </c>
      <c r="C448" s="206">
        <v>0.4</v>
      </c>
      <c r="D448" s="202">
        <v>1720</v>
      </c>
      <c r="E448" s="207">
        <f t="shared" si="6"/>
        <v>1032</v>
      </c>
    </row>
    <row r="449" spans="1:5" ht="25.5">
      <c r="A449" s="191" t="s">
        <v>7554</v>
      </c>
      <c r="B449" s="192" t="s">
        <v>8257</v>
      </c>
      <c r="C449" s="206">
        <v>0.4</v>
      </c>
      <c r="D449" s="202">
        <v>1720</v>
      </c>
      <c r="E449" s="207">
        <f t="shared" si="6"/>
        <v>1032</v>
      </c>
    </row>
    <row r="450" spans="1:5" ht="38.25">
      <c r="A450" s="191" t="s">
        <v>7323</v>
      </c>
      <c r="B450" s="192" t="s">
        <v>8028</v>
      </c>
      <c r="C450" s="206">
        <v>0.4</v>
      </c>
      <c r="D450" s="202">
        <v>1240</v>
      </c>
      <c r="E450" s="207">
        <f t="shared" si="6"/>
        <v>744</v>
      </c>
    </row>
    <row r="451" spans="1:5" ht="38.25">
      <c r="A451" s="191" t="s">
        <v>7555</v>
      </c>
      <c r="B451" s="192" t="s">
        <v>8258</v>
      </c>
      <c r="C451" s="206">
        <v>0.4</v>
      </c>
      <c r="D451" s="202">
        <v>1480</v>
      </c>
      <c r="E451" s="207">
        <f t="shared" si="6"/>
        <v>888</v>
      </c>
    </row>
    <row r="452" spans="1:5" ht="25.5">
      <c r="A452" s="191" t="s">
        <v>7556</v>
      </c>
      <c r="B452" s="192" t="s">
        <v>8259</v>
      </c>
      <c r="C452" s="206">
        <v>0.4</v>
      </c>
      <c r="D452" s="202">
        <v>2200</v>
      </c>
      <c r="E452" s="207">
        <f t="shared" si="6"/>
        <v>1320</v>
      </c>
    </row>
    <row r="453" spans="1:5" ht="25.5">
      <c r="A453" s="191" t="s">
        <v>7557</v>
      </c>
      <c r="B453" s="192" t="s">
        <v>8331</v>
      </c>
      <c r="C453" s="206">
        <v>0.4</v>
      </c>
      <c r="D453" s="202">
        <v>2200</v>
      </c>
      <c r="E453" s="207">
        <f t="shared" ref="E453:E516" si="7">SUM(D453*0.6)</f>
        <v>1320</v>
      </c>
    </row>
    <row r="454" spans="1:5" ht="25.5">
      <c r="A454" s="191" t="s">
        <v>7558</v>
      </c>
      <c r="B454" s="192" t="s">
        <v>8332</v>
      </c>
      <c r="C454" s="206">
        <v>0.4</v>
      </c>
      <c r="D454" s="202">
        <v>1720</v>
      </c>
      <c r="E454" s="207">
        <f t="shared" si="7"/>
        <v>1032</v>
      </c>
    </row>
    <row r="455" spans="1:5" ht="25.5">
      <c r="A455" s="191" t="s">
        <v>7559</v>
      </c>
      <c r="B455" s="192" t="s">
        <v>8333</v>
      </c>
      <c r="C455" s="206">
        <v>0.4</v>
      </c>
      <c r="D455" s="202">
        <v>1720</v>
      </c>
      <c r="E455" s="207">
        <f t="shared" si="7"/>
        <v>1032</v>
      </c>
    </row>
    <row r="456" spans="1:5" ht="25.5">
      <c r="A456" s="191" t="s">
        <v>7354</v>
      </c>
      <c r="B456" s="192" t="s">
        <v>8057</v>
      </c>
      <c r="C456" s="206">
        <v>0.4</v>
      </c>
      <c r="D456" s="202">
        <v>60</v>
      </c>
      <c r="E456" s="207">
        <f t="shared" si="7"/>
        <v>36</v>
      </c>
    </row>
    <row r="457" spans="1:5" ht="25.5">
      <c r="A457" s="191" t="s">
        <v>7355</v>
      </c>
      <c r="B457" s="192" t="s">
        <v>8058</v>
      </c>
      <c r="C457" s="206">
        <v>0.4</v>
      </c>
      <c r="D457" s="202">
        <v>90</v>
      </c>
      <c r="E457" s="207">
        <f t="shared" si="7"/>
        <v>54</v>
      </c>
    </row>
    <row r="458" spans="1:5" ht="25.5">
      <c r="A458" s="191" t="s">
        <v>7356</v>
      </c>
      <c r="B458" s="192" t="s">
        <v>8059</v>
      </c>
      <c r="C458" s="206">
        <v>0.4</v>
      </c>
      <c r="D458" s="202">
        <v>35</v>
      </c>
      <c r="E458" s="207">
        <f t="shared" si="7"/>
        <v>21</v>
      </c>
    </row>
    <row r="459" spans="1:5" ht="25.5">
      <c r="A459" s="191" t="s">
        <v>7357</v>
      </c>
      <c r="B459" s="192" t="s">
        <v>8060</v>
      </c>
      <c r="C459" s="206">
        <v>0.4</v>
      </c>
      <c r="D459" s="202">
        <v>45</v>
      </c>
      <c r="E459" s="207">
        <f t="shared" si="7"/>
        <v>27</v>
      </c>
    </row>
    <row r="460" spans="1:5">
      <c r="A460" s="191" t="s">
        <v>7328</v>
      </c>
      <c r="B460" s="192" t="s">
        <v>8033</v>
      </c>
      <c r="C460" s="206">
        <v>0.4</v>
      </c>
      <c r="D460" s="202">
        <v>90</v>
      </c>
      <c r="E460" s="207">
        <f t="shared" si="7"/>
        <v>54</v>
      </c>
    </row>
    <row r="461" spans="1:5">
      <c r="A461" s="191" t="s">
        <v>7330</v>
      </c>
      <c r="B461" s="192" t="s">
        <v>8035</v>
      </c>
      <c r="C461" s="206">
        <v>0.4</v>
      </c>
      <c r="D461" s="202">
        <v>45</v>
      </c>
      <c r="E461" s="207">
        <f t="shared" si="7"/>
        <v>27</v>
      </c>
    </row>
    <row r="462" spans="1:5">
      <c r="A462" s="191" t="s">
        <v>7331</v>
      </c>
      <c r="B462" s="192" t="s">
        <v>8036</v>
      </c>
      <c r="C462" s="206">
        <v>0.4</v>
      </c>
      <c r="D462" s="202">
        <v>90</v>
      </c>
      <c r="E462" s="207">
        <f t="shared" si="7"/>
        <v>54</v>
      </c>
    </row>
    <row r="463" spans="1:5">
      <c r="A463" s="191" t="s">
        <v>7332</v>
      </c>
      <c r="B463" s="192" t="s">
        <v>8037</v>
      </c>
      <c r="C463" s="206">
        <v>0.4</v>
      </c>
      <c r="D463" s="202">
        <v>90</v>
      </c>
      <c r="E463" s="207">
        <f t="shared" si="7"/>
        <v>54</v>
      </c>
    </row>
    <row r="464" spans="1:5">
      <c r="A464" s="191" t="s">
        <v>7333</v>
      </c>
      <c r="B464" s="192" t="s">
        <v>8038</v>
      </c>
      <c r="C464" s="206">
        <v>0.4</v>
      </c>
      <c r="D464" s="202">
        <v>125</v>
      </c>
      <c r="E464" s="207">
        <f t="shared" si="7"/>
        <v>75</v>
      </c>
    </row>
    <row r="465" spans="1:5">
      <c r="A465" s="191" t="s">
        <v>7335</v>
      </c>
      <c r="B465" s="192" t="s">
        <v>8040</v>
      </c>
      <c r="C465" s="206">
        <v>0.4</v>
      </c>
      <c r="D465" s="202">
        <v>45</v>
      </c>
      <c r="E465" s="207">
        <f t="shared" si="7"/>
        <v>27</v>
      </c>
    </row>
    <row r="466" spans="1:5">
      <c r="A466" s="191" t="s">
        <v>7336</v>
      </c>
      <c r="B466" s="192" t="s">
        <v>8041</v>
      </c>
      <c r="C466" s="206">
        <v>0.4</v>
      </c>
      <c r="D466" s="202">
        <v>90</v>
      </c>
      <c r="E466" s="207">
        <f t="shared" si="7"/>
        <v>54</v>
      </c>
    </row>
    <row r="467" spans="1:5" ht="25.5">
      <c r="A467" s="191" t="s">
        <v>7599</v>
      </c>
      <c r="B467" s="192" t="s">
        <v>8302</v>
      </c>
      <c r="C467" s="206">
        <v>0.4</v>
      </c>
      <c r="D467" s="202">
        <v>40</v>
      </c>
      <c r="E467" s="207">
        <f t="shared" si="7"/>
        <v>24</v>
      </c>
    </row>
    <row r="468" spans="1:5" ht="38.25">
      <c r="A468" s="191" t="s">
        <v>7600</v>
      </c>
      <c r="B468" s="192" t="s">
        <v>8303</v>
      </c>
      <c r="C468" s="206">
        <v>0.4</v>
      </c>
      <c r="D468" s="202">
        <v>565</v>
      </c>
      <c r="E468" s="207">
        <f t="shared" si="7"/>
        <v>339</v>
      </c>
    </row>
    <row r="469" spans="1:5" ht="25.5">
      <c r="A469" s="191" t="s">
        <v>7539</v>
      </c>
      <c r="B469" s="192" t="s">
        <v>8242</v>
      </c>
      <c r="C469" s="206">
        <v>0.4</v>
      </c>
      <c r="D469" s="202">
        <v>180</v>
      </c>
      <c r="E469" s="207">
        <f t="shared" si="7"/>
        <v>108</v>
      </c>
    </row>
    <row r="470" spans="1:5" ht="38.25">
      <c r="A470" s="191" t="s">
        <v>7601</v>
      </c>
      <c r="B470" s="192" t="s">
        <v>8304</v>
      </c>
      <c r="C470" s="206">
        <v>0.4</v>
      </c>
      <c r="D470" s="202">
        <v>75</v>
      </c>
      <c r="E470" s="207">
        <f t="shared" si="7"/>
        <v>45</v>
      </c>
    </row>
    <row r="471" spans="1:5">
      <c r="A471" s="191" t="s">
        <v>7625</v>
      </c>
      <c r="B471" s="192" t="s">
        <v>8334</v>
      </c>
      <c r="C471" s="206">
        <v>0.4</v>
      </c>
      <c r="D471" s="202">
        <v>150</v>
      </c>
      <c r="E471" s="207">
        <f t="shared" si="7"/>
        <v>90</v>
      </c>
    </row>
    <row r="472" spans="1:5" ht="38.25">
      <c r="A472" s="191" t="s">
        <v>7626</v>
      </c>
      <c r="B472" s="192" t="s">
        <v>8335</v>
      </c>
      <c r="C472" s="206">
        <v>0.4</v>
      </c>
      <c r="D472" s="202">
        <v>2150</v>
      </c>
      <c r="E472" s="207">
        <f t="shared" si="7"/>
        <v>1290</v>
      </c>
    </row>
    <row r="473" spans="1:5" ht="38.25">
      <c r="A473" s="191" t="s">
        <v>7627</v>
      </c>
      <c r="B473" s="192" t="s">
        <v>8336</v>
      </c>
      <c r="C473" s="206">
        <v>0.4</v>
      </c>
      <c r="D473" s="202">
        <v>2150</v>
      </c>
      <c r="E473" s="207">
        <f t="shared" si="7"/>
        <v>1290</v>
      </c>
    </row>
    <row r="474" spans="1:5" ht="25.5">
      <c r="A474" s="191" t="s">
        <v>7551</v>
      </c>
      <c r="B474" s="192" t="s">
        <v>8328</v>
      </c>
      <c r="C474" s="206">
        <v>0.4</v>
      </c>
      <c r="D474" s="202">
        <v>2200</v>
      </c>
      <c r="E474" s="207">
        <f t="shared" si="7"/>
        <v>1320</v>
      </c>
    </row>
    <row r="475" spans="1:5" ht="25.5">
      <c r="A475" s="191" t="s">
        <v>7552</v>
      </c>
      <c r="B475" s="192" t="s">
        <v>8329</v>
      </c>
      <c r="C475" s="206">
        <v>0.4</v>
      </c>
      <c r="D475" s="202">
        <v>2200</v>
      </c>
      <c r="E475" s="207">
        <f t="shared" si="7"/>
        <v>1320</v>
      </c>
    </row>
    <row r="476" spans="1:5" ht="25.5">
      <c r="A476" s="191" t="s">
        <v>7553</v>
      </c>
      <c r="B476" s="192" t="s">
        <v>8330</v>
      </c>
      <c r="C476" s="206">
        <v>0.4</v>
      </c>
      <c r="D476" s="202">
        <v>1720</v>
      </c>
      <c r="E476" s="207">
        <f t="shared" si="7"/>
        <v>1032</v>
      </c>
    </row>
    <row r="477" spans="1:5" ht="25.5">
      <c r="A477" s="191" t="s">
        <v>7554</v>
      </c>
      <c r="B477" s="192" t="s">
        <v>8257</v>
      </c>
      <c r="C477" s="206">
        <v>0.4</v>
      </c>
      <c r="D477" s="202">
        <v>1720</v>
      </c>
      <c r="E477" s="207">
        <f t="shared" si="7"/>
        <v>1032</v>
      </c>
    </row>
    <row r="478" spans="1:5" ht="38.25">
      <c r="A478" s="191" t="s">
        <v>7628</v>
      </c>
      <c r="B478" s="192" t="s">
        <v>8337</v>
      </c>
      <c r="C478" s="206">
        <v>0.4</v>
      </c>
      <c r="D478" s="202">
        <v>2150</v>
      </c>
      <c r="E478" s="207">
        <f t="shared" si="7"/>
        <v>1290</v>
      </c>
    </row>
    <row r="479" spans="1:5" ht="38.25">
      <c r="A479" s="191" t="s">
        <v>7629</v>
      </c>
      <c r="B479" s="192" t="s">
        <v>8338</v>
      </c>
      <c r="C479" s="206">
        <v>0.4</v>
      </c>
      <c r="D479" s="202">
        <v>2150</v>
      </c>
      <c r="E479" s="207">
        <f t="shared" si="7"/>
        <v>1290</v>
      </c>
    </row>
    <row r="480" spans="1:5" ht="25.5">
      <c r="A480" s="191" t="s">
        <v>7556</v>
      </c>
      <c r="B480" s="192" t="s">
        <v>8259</v>
      </c>
      <c r="C480" s="206">
        <v>0.4</v>
      </c>
      <c r="D480" s="202">
        <v>2200</v>
      </c>
      <c r="E480" s="207">
        <f t="shared" si="7"/>
        <v>1320</v>
      </c>
    </row>
    <row r="481" spans="1:5" ht="25.5">
      <c r="A481" s="191" t="s">
        <v>7557</v>
      </c>
      <c r="B481" s="192" t="s">
        <v>8331</v>
      </c>
      <c r="C481" s="206">
        <v>0.4</v>
      </c>
      <c r="D481" s="202">
        <v>2200</v>
      </c>
      <c r="E481" s="207">
        <f t="shared" si="7"/>
        <v>1320</v>
      </c>
    </row>
    <row r="482" spans="1:5" ht="25.5">
      <c r="A482" s="191" t="s">
        <v>7558</v>
      </c>
      <c r="B482" s="192" t="s">
        <v>8332</v>
      </c>
      <c r="C482" s="206">
        <v>0.4</v>
      </c>
      <c r="D482" s="202">
        <v>1720</v>
      </c>
      <c r="E482" s="207">
        <f t="shared" si="7"/>
        <v>1032</v>
      </c>
    </row>
    <row r="483" spans="1:5" ht="25.5">
      <c r="A483" s="191" t="s">
        <v>7559</v>
      </c>
      <c r="B483" s="192" t="s">
        <v>8333</v>
      </c>
      <c r="C483" s="206">
        <v>0.4</v>
      </c>
      <c r="D483" s="202">
        <v>1720</v>
      </c>
      <c r="E483" s="207">
        <f t="shared" si="7"/>
        <v>1032</v>
      </c>
    </row>
    <row r="484" spans="1:5" ht="38.25">
      <c r="A484" s="191" t="s">
        <v>7544</v>
      </c>
      <c r="B484" s="192" t="s">
        <v>8247</v>
      </c>
      <c r="C484" s="206">
        <v>0.4</v>
      </c>
      <c r="D484" s="202">
        <v>136500</v>
      </c>
      <c r="E484" s="207">
        <f t="shared" si="7"/>
        <v>81900</v>
      </c>
    </row>
    <row r="485" spans="1:5" ht="25.5">
      <c r="A485" s="191" t="s">
        <v>7545</v>
      </c>
      <c r="B485" s="192" t="s">
        <v>8248</v>
      </c>
      <c r="C485" s="206">
        <v>0.4</v>
      </c>
      <c r="D485" s="202">
        <v>160000</v>
      </c>
      <c r="E485" s="207">
        <f t="shared" si="7"/>
        <v>96000</v>
      </c>
    </row>
    <row r="486" spans="1:5" ht="38.25">
      <c r="A486" s="191" t="s">
        <v>7630</v>
      </c>
      <c r="B486" s="192" t="s">
        <v>8339</v>
      </c>
      <c r="C486" s="206">
        <v>0.4</v>
      </c>
      <c r="D486" s="202">
        <v>15800</v>
      </c>
      <c r="E486" s="207">
        <f t="shared" si="7"/>
        <v>9480</v>
      </c>
    </row>
    <row r="487" spans="1:5" ht="38.25">
      <c r="A487" s="191" t="s">
        <v>7546</v>
      </c>
      <c r="B487" s="192" t="s">
        <v>8249</v>
      </c>
      <c r="C487" s="206">
        <v>0.4</v>
      </c>
      <c r="D487" s="202">
        <v>18000</v>
      </c>
      <c r="E487" s="207">
        <f t="shared" si="7"/>
        <v>10800</v>
      </c>
    </row>
    <row r="488" spans="1:5" ht="25.5">
      <c r="A488" s="191" t="s">
        <v>7547</v>
      </c>
      <c r="B488" s="192" t="s">
        <v>8250</v>
      </c>
      <c r="C488" s="206">
        <v>0.4</v>
      </c>
      <c r="D488" s="202">
        <v>14000</v>
      </c>
      <c r="E488" s="207">
        <f t="shared" si="7"/>
        <v>8400</v>
      </c>
    </row>
    <row r="489" spans="1:5" ht="25.5">
      <c r="A489" s="191" t="s">
        <v>7548</v>
      </c>
      <c r="B489" s="192" t="s">
        <v>8251</v>
      </c>
      <c r="C489" s="206">
        <v>0.4</v>
      </c>
      <c r="D489" s="202">
        <v>15700</v>
      </c>
      <c r="E489" s="207">
        <f t="shared" si="7"/>
        <v>9420</v>
      </c>
    </row>
    <row r="490" spans="1:5" ht="25.5">
      <c r="A490" s="191" t="s">
        <v>7549</v>
      </c>
      <c r="B490" s="192" t="s">
        <v>8252</v>
      </c>
      <c r="C490" s="206">
        <v>0.4</v>
      </c>
      <c r="D490" s="202">
        <v>28000</v>
      </c>
      <c r="E490" s="207">
        <f t="shared" si="7"/>
        <v>16800</v>
      </c>
    </row>
    <row r="491" spans="1:5" ht="25.5">
      <c r="A491" s="191" t="s">
        <v>7550</v>
      </c>
      <c r="B491" s="192" t="s">
        <v>8253</v>
      </c>
      <c r="C491" s="206">
        <v>0.4</v>
      </c>
      <c r="D491" s="202">
        <v>20000</v>
      </c>
      <c r="E491" s="207">
        <f t="shared" si="7"/>
        <v>12000</v>
      </c>
    </row>
    <row r="492" spans="1:5" ht="38.25">
      <c r="A492" s="191" t="s">
        <v>7631</v>
      </c>
      <c r="B492" s="192" t="s">
        <v>8340</v>
      </c>
      <c r="C492" s="206">
        <v>0.4</v>
      </c>
      <c r="D492" s="202">
        <v>3250</v>
      </c>
      <c r="E492" s="207">
        <f t="shared" si="7"/>
        <v>1950</v>
      </c>
    </row>
    <row r="493" spans="1:5" ht="38.25">
      <c r="A493" s="191" t="s">
        <v>7632</v>
      </c>
      <c r="B493" s="192" t="s">
        <v>8341</v>
      </c>
      <c r="C493" s="206">
        <v>0.4</v>
      </c>
      <c r="D493" s="202">
        <v>3925</v>
      </c>
      <c r="E493" s="207">
        <f t="shared" si="7"/>
        <v>2355</v>
      </c>
    </row>
    <row r="494" spans="1:5" ht="25.5">
      <c r="A494" s="191" t="s">
        <v>7564</v>
      </c>
      <c r="B494" s="192" t="s">
        <v>8267</v>
      </c>
      <c r="C494" s="206">
        <v>0.4</v>
      </c>
      <c r="D494" s="202">
        <v>1500</v>
      </c>
      <c r="E494" s="207">
        <f t="shared" si="7"/>
        <v>900</v>
      </c>
    </row>
    <row r="495" spans="1:5" ht="25.5">
      <c r="A495" s="191" t="s">
        <v>7565</v>
      </c>
      <c r="B495" s="192" t="s">
        <v>8342</v>
      </c>
      <c r="C495" s="206">
        <v>0.4</v>
      </c>
      <c r="D495" s="202">
        <v>2000</v>
      </c>
      <c r="E495" s="207">
        <f t="shared" si="7"/>
        <v>1200</v>
      </c>
    </row>
    <row r="496" spans="1:5" ht="25.5">
      <c r="A496" s="191" t="s">
        <v>7568</v>
      </c>
      <c r="B496" s="192" t="s">
        <v>8271</v>
      </c>
      <c r="C496" s="206">
        <v>0.4</v>
      </c>
      <c r="D496" s="202">
        <v>1500</v>
      </c>
      <c r="E496" s="207">
        <f t="shared" si="7"/>
        <v>900</v>
      </c>
    </row>
    <row r="497" spans="1:5" ht="25.5">
      <c r="A497" s="191" t="s">
        <v>7569</v>
      </c>
      <c r="B497" s="192" t="s">
        <v>8343</v>
      </c>
      <c r="C497" s="206">
        <v>0.4</v>
      </c>
      <c r="D497" s="202">
        <v>2000</v>
      </c>
      <c r="E497" s="207">
        <f t="shared" si="7"/>
        <v>1200</v>
      </c>
    </row>
    <row r="498" spans="1:5" ht="25.5">
      <c r="A498" s="191" t="s">
        <v>7570</v>
      </c>
      <c r="B498" s="192" t="s">
        <v>8344</v>
      </c>
      <c r="C498" s="206">
        <v>0.4</v>
      </c>
      <c r="D498" s="202">
        <v>5440</v>
      </c>
      <c r="E498" s="207">
        <f t="shared" si="7"/>
        <v>3264</v>
      </c>
    </row>
    <row r="499" spans="1:5" ht="25.5">
      <c r="A499" s="191" t="s">
        <v>7571</v>
      </c>
      <c r="B499" s="192" t="s">
        <v>8345</v>
      </c>
      <c r="C499" s="206">
        <v>0.4</v>
      </c>
      <c r="D499" s="202">
        <v>5440</v>
      </c>
      <c r="E499" s="207">
        <f t="shared" si="7"/>
        <v>3264</v>
      </c>
    </row>
    <row r="500" spans="1:5" ht="25.5">
      <c r="A500" s="191" t="s">
        <v>7572</v>
      </c>
      <c r="B500" s="192" t="s">
        <v>8346</v>
      </c>
      <c r="C500" s="206">
        <v>0.4</v>
      </c>
      <c r="D500" s="202">
        <v>3040</v>
      </c>
      <c r="E500" s="207">
        <f t="shared" si="7"/>
        <v>1824</v>
      </c>
    </row>
    <row r="501" spans="1:5" ht="25.5">
      <c r="A501" s="191" t="s">
        <v>7573</v>
      </c>
      <c r="B501" s="192" t="s">
        <v>8347</v>
      </c>
      <c r="C501" s="206">
        <v>0.4</v>
      </c>
      <c r="D501" s="202">
        <v>3040</v>
      </c>
      <c r="E501" s="207">
        <f t="shared" si="7"/>
        <v>1824</v>
      </c>
    </row>
    <row r="502" spans="1:5" ht="25.5">
      <c r="A502" s="191" t="s">
        <v>7574</v>
      </c>
      <c r="B502" s="192" t="s">
        <v>8348</v>
      </c>
      <c r="C502" s="206">
        <v>0.4</v>
      </c>
      <c r="D502" s="202">
        <v>5440</v>
      </c>
      <c r="E502" s="207">
        <f t="shared" si="7"/>
        <v>3264</v>
      </c>
    </row>
    <row r="503" spans="1:5" ht="25.5">
      <c r="A503" s="191" t="s">
        <v>7575</v>
      </c>
      <c r="B503" s="192" t="s">
        <v>8349</v>
      </c>
      <c r="C503" s="206">
        <v>0.4</v>
      </c>
      <c r="D503" s="202">
        <v>5440</v>
      </c>
      <c r="E503" s="207">
        <f t="shared" si="7"/>
        <v>3264</v>
      </c>
    </row>
    <row r="504" spans="1:5" ht="25.5">
      <c r="A504" s="191" t="s">
        <v>7576</v>
      </c>
      <c r="B504" s="192" t="s">
        <v>8350</v>
      </c>
      <c r="C504" s="206">
        <v>0.4</v>
      </c>
      <c r="D504" s="202">
        <v>3040</v>
      </c>
      <c r="E504" s="207">
        <f t="shared" si="7"/>
        <v>1824</v>
      </c>
    </row>
    <row r="505" spans="1:5" ht="25.5">
      <c r="A505" s="191" t="s">
        <v>7577</v>
      </c>
      <c r="B505" s="192" t="s">
        <v>8351</v>
      </c>
      <c r="C505" s="206">
        <v>0.4</v>
      </c>
      <c r="D505" s="202">
        <v>3040</v>
      </c>
      <c r="E505" s="207">
        <f t="shared" si="7"/>
        <v>1824</v>
      </c>
    </row>
    <row r="506" spans="1:5" ht="25.5">
      <c r="A506" s="191" t="s">
        <v>7578</v>
      </c>
      <c r="B506" s="192" t="s">
        <v>8281</v>
      </c>
      <c r="C506" s="206">
        <v>0.4</v>
      </c>
      <c r="D506" s="202">
        <v>1500</v>
      </c>
      <c r="E506" s="207">
        <f t="shared" si="7"/>
        <v>900</v>
      </c>
    </row>
    <row r="507" spans="1:5" ht="38.25">
      <c r="A507" s="191" t="s">
        <v>7585</v>
      </c>
      <c r="B507" s="192" t="s">
        <v>8288</v>
      </c>
      <c r="C507" s="206">
        <v>0.4</v>
      </c>
      <c r="D507" s="202">
        <v>5450</v>
      </c>
      <c r="E507" s="207">
        <f t="shared" si="7"/>
        <v>3270</v>
      </c>
    </row>
    <row r="508" spans="1:5" ht="38.25">
      <c r="A508" s="191" t="s">
        <v>7587</v>
      </c>
      <c r="B508" s="192" t="s">
        <v>8290</v>
      </c>
      <c r="C508" s="206">
        <v>0.4</v>
      </c>
      <c r="D508" s="202">
        <v>7600</v>
      </c>
      <c r="E508" s="207">
        <f t="shared" si="7"/>
        <v>4560</v>
      </c>
    </row>
    <row r="509" spans="1:5" ht="38.25">
      <c r="A509" s="191" t="s">
        <v>7589</v>
      </c>
      <c r="B509" s="192" t="s">
        <v>8292</v>
      </c>
      <c r="C509" s="206">
        <v>0.4</v>
      </c>
      <c r="D509" s="202">
        <v>14320</v>
      </c>
      <c r="E509" s="207">
        <f t="shared" si="7"/>
        <v>8592</v>
      </c>
    </row>
    <row r="510" spans="1:5" ht="25.5">
      <c r="A510" s="191" t="s">
        <v>7590</v>
      </c>
      <c r="B510" s="192" t="s">
        <v>8352</v>
      </c>
      <c r="C510" s="206">
        <v>0.4</v>
      </c>
      <c r="D510" s="202">
        <v>1500</v>
      </c>
      <c r="E510" s="207">
        <f t="shared" si="7"/>
        <v>900</v>
      </c>
    </row>
    <row r="511" spans="1:5" ht="38.25">
      <c r="A511" s="191" t="s">
        <v>7593</v>
      </c>
      <c r="B511" s="192" t="s">
        <v>8296</v>
      </c>
      <c r="C511" s="206">
        <v>0.4</v>
      </c>
      <c r="D511" s="202">
        <v>32000</v>
      </c>
      <c r="E511" s="207">
        <f t="shared" si="7"/>
        <v>19200</v>
      </c>
    </row>
    <row r="512" spans="1:5" ht="38.25">
      <c r="A512" s="191" t="s">
        <v>7596</v>
      </c>
      <c r="B512" s="192" t="s">
        <v>8299</v>
      </c>
      <c r="C512" s="206">
        <v>0.4</v>
      </c>
      <c r="D512" s="202">
        <v>3800</v>
      </c>
      <c r="E512" s="207">
        <f t="shared" si="7"/>
        <v>2280</v>
      </c>
    </row>
    <row r="513" spans="1:5" ht="38.25">
      <c r="A513" s="191" t="s">
        <v>7597</v>
      </c>
      <c r="B513" s="192" t="s">
        <v>8300</v>
      </c>
      <c r="C513" s="206">
        <v>0.4</v>
      </c>
      <c r="D513" s="202">
        <v>4800</v>
      </c>
      <c r="E513" s="207">
        <f t="shared" si="7"/>
        <v>2880</v>
      </c>
    </row>
    <row r="514" spans="1:5" ht="38.25">
      <c r="A514" s="191" t="s">
        <v>7598</v>
      </c>
      <c r="B514" s="192" t="s">
        <v>8301</v>
      </c>
      <c r="C514" s="206">
        <v>0.4</v>
      </c>
      <c r="D514" s="202">
        <v>9600</v>
      </c>
      <c r="E514" s="207">
        <f t="shared" si="7"/>
        <v>5760</v>
      </c>
    </row>
    <row r="515" spans="1:5" ht="25.5">
      <c r="A515" s="191" t="s">
        <v>7633</v>
      </c>
      <c r="B515" s="192" t="s">
        <v>8353</v>
      </c>
      <c r="C515" s="206">
        <v>0.4</v>
      </c>
      <c r="D515" s="202">
        <v>825</v>
      </c>
      <c r="E515" s="207">
        <f t="shared" si="7"/>
        <v>495</v>
      </c>
    </row>
    <row r="516" spans="1:5" ht="25.5">
      <c r="A516" s="191" t="s">
        <v>7634</v>
      </c>
      <c r="B516" s="192" t="s">
        <v>8354</v>
      </c>
      <c r="C516" s="206">
        <v>0.4</v>
      </c>
      <c r="D516" s="202">
        <v>249</v>
      </c>
      <c r="E516" s="207">
        <f t="shared" si="7"/>
        <v>149.4</v>
      </c>
    </row>
    <row r="517" spans="1:5">
      <c r="A517" s="191" t="s">
        <v>7635</v>
      </c>
      <c r="B517" s="192" t="s">
        <v>8355</v>
      </c>
      <c r="C517" s="206">
        <v>0.4</v>
      </c>
      <c r="D517" s="202">
        <v>749</v>
      </c>
      <c r="E517" s="207">
        <f t="shared" ref="E517:E580" si="8">SUM(D517*0.6)</f>
        <v>449.4</v>
      </c>
    </row>
    <row r="518" spans="1:5">
      <c r="A518" s="191" t="s">
        <v>7636</v>
      </c>
      <c r="B518" s="192" t="s">
        <v>8356</v>
      </c>
      <c r="C518" s="206">
        <v>0.4</v>
      </c>
      <c r="D518" s="202">
        <v>249</v>
      </c>
      <c r="E518" s="207">
        <f t="shared" si="8"/>
        <v>149.4</v>
      </c>
    </row>
    <row r="519" spans="1:5">
      <c r="A519" s="191" t="s">
        <v>7637</v>
      </c>
      <c r="B519" s="192" t="s">
        <v>8357</v>
      </c>
      <c r="C519" s="206">
        <v>0.4</v>
      </c>
      <c r="D519" s="202">
        <v>749</v>
      </c>
      <c r="E519" s="207">
        <f t="shared" si="8"/>
        <v>449.4</v>
      </c>
    </row>
    <row r="520" spans="1:5" ht="25.5">
      <c r="A520" s="191" t="s">
        <v>7638</v>
      </c>
      <c r="B520" s="192" t="s">
        <v>8358</v>
      </c>
      <c r="C520" s="206">
        <v>0.4</v>
      </c>
      <c r="D520" s="202">
        <v>749</v>
      </c>
      <c r="E520" s="207">
        <f t="shared" si="8"/>
        <v>449.4</v>
      </c>
    </row>
    <row r="521" spans="1:5" ht="38.25">
      <c r="A521" s="191" t="s">
        <v>7639</v>
      </c>
      <c r="B521" s="192" t="s">
        <v>8359</v>
      </c>
      <c r="C521" s="206">
        <v>0.4</v>
      </c>
      <c r="D521" s="202">
        <v>2399</v>
      </c>
      <c r="E521" s="207">
        <f t="shared" si="8"/>
        <v>1439.3999999999999</v>
      </c>
    </row>
    <row r="522" spans="1:5" ht="25.5">
      <c r="A522" s="191" t="s">
        <v>7640</v>
      </c>
      <c r="B522" s="192" t="s">
        <v>8360</v>
      </c>
      <c r="C522" s="206">
        <v>0.4</v>
      </c>
      <c r="D522" s="202">
        <v>1990</v>
      </c>
      <c r="E522" s="207">
        <f t="shared" si="8"/>
        <v>1194</v>
      </c>
    </row>
    <row r="523" spans="1:5">
      <c r="A523" s="191" t="s">
        <v>7641</v>
      </c>
      <c r="B523" s="192" t="s">
        <v>8361</v>
      </c>
      <c r="C523" s="206">
        <v>0.4</v>
      </c>
      <c r="D523" s="202">
        <v>250</v>
      </c>
      <c r="E523" s="207">
        <f t="shared" si="8"/>
        <v>150</v>
      </c>
    </row>
    <row r="524" spans="1:5">
      <c r="A524" s="191" t="s">
        <v>7642</v>
      </c>
      <c r="B524" s="192" t="s">
        <v>8362</v>
      </c>
      <c r="C524" s="206">
        <v>0.4</v>
      </c>
      <c r="D524" s="202">
        <v>250</v>
      </c>
      <c r="E524" s="207">
        <f t="shared" si="8"/>
        <v>150</v>
      </c>
    </row>
    <row r="525" spans="1:5" ht="51">
      <c r="A525" s="191" t="s">
        <v>7643</v>
      </c>
      <c r="B525" s="192" t="s">
        <v>8363</v>
      </c>
      <c r="C525" s="206">
        <v>0.4</v>
      </c>
      <c r="D525" s="202">
        <v>0.01</v>
      </c>
      <c r="E525" s="207">
        <f t="shared" si="8"/>
        <v>6.0000000000000001E-3</v>
      </c>
    </row>
    <row r="526" spans="1:5" ht="38.25">
      <c r="A526" s="191" t="s">
        <v>7644</v>
      </c>
      <c r="B526" s="192" t="s">
        <v>8364</v>
      </c>
      <c r="C526" s="206">
        <v>0.4</v>
      </c>
      <c r="D526" s="202">
        <v>7500</v>
      </c>
      <c r="E526" s="207">
        <f t="shared" si="8"/>
        <v>4500</v>
      </c>
    </row>
    <row r="527" spans="1:5" ht="38.25">
      <c r="A527" s="191" t="s">
        <v>7645</v>
      </c>
      <c r="B527" s="192" t="s">
        <v>8365</v>
      </c>
      <c r="C527" s="206">
        <v>0.4</v>
      </c>
      <c r="D527" s="202">
        <v>0.01</v>
      </c>
      <c r="E527" s="207">
        <f t="shared" si="8"/>
        <v>6.0000000000000001E-3</v>
      </c>
    </row>
    <row r="528" spans="1:5" ht="25.5">
      <c r="A528" s="191" t="s">
        <v>7646</v>
      </c>
      <c r="B528" s="192" t="s">
        <v>8366</v>
      </c>
      <c r="C528" s="206">
        <v>0.4</v>
      </c>
      <c r="D528" s="202">
        <v>0.01</v>
      </c>
      <c r="E528" s="207">
        <f t="shared" si="8"/>
        <v>6.0000000000000001E-3</v>
      </c>
    </row>
    <row r="529" spans="1:5" ht="51">
      <c r="A529" s="191" t="s">
        <v>7647</v>
      </c>
      <c r="B529" s="192" t="s">
        <v>8367</v>
      </c>
      <c r="C529" s="206">
        <v>0.4</v>
      </c>
      <c r="D529" s="202">
        <v>625</v>
      </c>
      <c r="E529" s="207">
        <f t="shared" si="8"/>
        <v>375</v>
      </c>
    </row>
    <row r="530" spans="1:5" ht="25.5">
      <c r="A530" s="191" t="s">
        <v>7648</v>
      </c>
      <c r="B530" s="192" t="s">
        <v>8368</v>
      </c>
      <c r="C530" s="206">
        <v>0.4</v>
      </c>
      <c r="D530" s="202">
        <v>7500</v>
      </c>
      <c r="E530" s="207">
        <f t="shared" si="8"/>
        <v>4500</v>
      </c>
    </row>
    <row r="531" spans="1:5" ht="38.25">
      <c r="A531" s="191" t="s">
        <v>7649</v>
      </c>
      <c r="B531" s="192" t="s">
        <v>8369</v>
      </c>
      <c r="C531" s="206">
        <v>0.4</v>
      </c>
      <c r="D531" s="202">
        <v>2500</v>
      </c>
      <c r="E531" s="207">
        <f t="shared" si="8"/>
        <v>1500</v>
      </c>
    </row>
    <row r="532" spans="1:5" ht="51">
      <c r="A532" s="191" t="s">
        <v>7650</v>
      </c>
      <c r="B532" s="201" t="s">
        <v>8370</v>
      </c>
      <c r="C532" s="206">
        <v>0.4</v>
      </c>
      <c r="D532" s="202">
        <v>0.01</v>
      </c>
      <c r="E532" s="207">
        <f t="shared" si="8"/>
        <v>6.0000000000000001E-3</v>
      </c>
    </row>
    <row r="533" spans="1:5" ht="38.25">
      <c r="A533" s="191" t="s">
        <v>7651</v>
      </c>
      <c r="B533" s="201" t="s">
        <v>8371</v>
      </c>
      <c r="C533" s="206">
        <v>0.4</v>
      </c>
      <c r="D533" s="202">
        <v>500</v>
      </c>
      <c r="E533" s="207">
        <f t="shared" si="8"/>
        <v>300</v>
      </c>
    </row>
    <row r="534" spans="1:5">
      <c r="A534" s="191" t="s">
        <v>7501</v>
      </c>
      <c r="B534" s="201" t="s">
        <v>8204</v>
      </c>
      <c r="C534" s="206">
        <v>0.4</v>
      </c>
      <c r="D534" s="202">
        <v>260</v>
      </c>
      <c r="E534" s="207">
        <f t="shared" si="8"/>
        <v>156</v>
      </c>
    </row>
    <row r="535" spans="1:5">
      <c r="A535" s="191" t="s">
        <v>7652</v>
      </c>
      <c r="B535" s="201" t="s">
        <v>8372</v>
      </c>
      <c r="C535" s="206">
        <v>0.4</v>
      </c>
      <c r="D535" s="202">
        <v>260</v>
      </c>
      <c r="E535" s="207">
        <f t="shared" si="8"/>
        <v>156</v>
      </c>
    </row>
    <row r="536" spans="1:5">
      <c r="A536" s="191" t="s">
        <v>7502</v>
      </c>
      <c r="B536" s="201" t="s">
        <v>8205</v>
      </c>
      <c r="C536" s="206">
        <v>0.4</v>
      </c>
      <c r="D536" s="202">
        <v>260</v>
      </c>
      <c r="E536" s="207">
        <f t="shared" si="8"/>
        <v>156</v>
      </c>
    </row>
    <row r="537" spans="1:5">
      <c r="A537" s="191" t="s">
        <v>7609</v>
      </c>
      <c r="B537" s="201" t="s">
        <v>8312</v>
      </c>
      <c r="C537" s="206">
        <v>0.4</v>
      </c>
      <c r="D537" s="202">
        <v>260</v>
      </c>
      <c r="E537" s="207">
        <f t="shared" si="8"/>
        <v>156</v>
      </c>
    </row>
    <row r="538" spans="1:5">
      <c r="A538" s="191" t="s">
        <v>7503</v>
      </c>
      <c r="B538" s="201" t="s">
        <v>8206</v>
      </c>
      <c r="C538" s="206">
        <v>0.4</v>
      </c>
      <c r="D538" s="202">
        <v>260</v>
      </c>
      <c r="E538" s="207">
        <f t="shared" si="8"/>
        <v>156</v>
      </c>
    </row>
    <row r="539" spans="1:5">
      <c r="A539" s="191" t="s">
        <v>7504</v>
      </c>
      <c r="B539" s="201" t="s">
        <v>8207</v>
      </c>
      <c r="C539" s="206">
        <v>0.4</v>
      </c>
      <c r="D539" s="202">
        <v>260</v>
      </c>
      <c r="E539" s="207">
        <f t="shared" si="8"/>
        <v>156</v>
      </c>
    </row>
    <row r="540" spans="1:5">
      <c r="A540" s="191" t="s">
        <v>7505</v>
      </c>
      <c r="B540" s="201" t="s">
        <v>8208</v>
      </c>
      <c r="C540" s="206">
        <v>0.4</v>
      </c>
      <c r="D540" s="202">
        <v>260</v>
      </c>
      <c r="E540" s="207">
        <f t="shared" si="8"/>
        <v>156</v>
      </c>
    </row>
    <row r="541" spans="1:5">
      <c r="A541" s="191" t="s">
        <v>7506</v>
      </c>
      <c r="B541" s="201" t="s">
        <v>8209</v>
      </c>
      <c r="C541" s="206">
        <v>0.4</v>
      </c>
      <c r="D541" s="202">
        <v>315</v>
      </c>
      <c r="E541" s="207">
        <f t="shared" si="8"/>
        <v>189</v>
      </c>
    </row>
    <row r="542" spans="1:5">
      <c r="A542" s="191" t="s">
        <v>7507</v>
      </c>
      <c r="B542" s="201" t="s">
        <v>8210</v>
      </c>
      <c r="C542" s="206">
        <v>0.4</v>
      </c>
      <c r="D542" s="202">
        <v>315</v>
      </c>
      <c r="E542" s="207">
        <f t="shared" si="8"/>
        <v>189</v>
      </c>
    </row>
    <row r="543" spans="1:5">
      <c r="A543" s="191" t="s">
        <v>7508</v>
      </c>
      <c r="B543" s="201" t="s">
        <v>8211</v>
      </c>
      <c r="C543" s="206">
        <v>0.4</v>
      </c>
      <c r="D543" s="202">
        <v>315</v>
      </c>
      <c r="E543" s="207">
        <f t="shared" si="8"/>
        <v>189</v>
      </c>
    </row>
    <row r="544" spans="1:5">
      <c r="A544" s="191" t="s">
        <v>7509</v>
      </c>
      <c r="B544" s="201" t="s">
        <v>8212</v>
      </c>
      <c r="C544" s="206">
        <v>0.4</v>
      </c>
      <c r="D544" s="202">
        <v>315</v>
      </c>
      <c r="E544" s="207">
        <f t="shared" si="8"/>
        <v>189</v>
      </c>
    </row>
    <row r="545" spans="1:5">
      <c r="A545" s="191" t="s">
        <v>7510</v>
      </c>
      <c r="B545" s="201" t="s">
        <v>8213</v>
      </c>
      <c r="C545" s="206">
        <v>0.4</v>
      </c>
      <c r="D545" s="202">
        <v>315</v>
      </c>
      <c r="E545" s="207">
        <f t="shared" si="8"/>
        <v>189</v>
      </c>
    </row>
    <row r="546" spans="1:5">
      <c r="A546" s="191" t="s">
        <v>7511</v>
      </c>
      <c r="B546" s="201" t="s">
        <v>8214</v>
      </c>
      <c r="C546" s="206">
        <v>0.4</v>
      </c>
      <c r="D546" s="202">
        <v>315</v>
      </c>
      <c r="E546" s="207">
        <f t="shared" si="8"/>
        <v>189</v>
      </c>
    </row>
    <row r="547" spans="1:5">
      <c r="A547" s="191" t="s">
        <v>7512</v>
      </c>
      <c r="B547" s="201" t="s">
        <v>8215</v>
      </c>
      <c r="C547" s="206">
        <v>0.4</v>
      </c>
      <c r="D547" s="202">
        <v>360</v>
      </c>
      <c r="E547" s="207">
        <f t="shared" si="8"/>
        <v>216</v>
      </c>
    </row>
    <row r="548" spans="1:5">
      <c r="A548" s="191" t="s">
        <v>7513</v>
      </c>
      <c r="B548" s="201" t="s">
        <v>8216</v>
      </c>
      <c r="C548" s="206">
        <v>0.4</v>
      </c>
      <c r="D548" s="202">
        <v>360</v>
      </c>
      <c r="E548" s="207">
        <f t="shared" si="8"/>
        <v>216</v>
      </c>
    </row>
    <row r="549" spans="1:5">
      <c r="A549" s="191" t="s">
        <v>7514</v>
      </c>
      <c r="B549" s="192" t="s">
        <v>8217</v>
      </c>
      <c r="C549" s="206">
        <v>0.4</v>
      </c>
      <c r="D549" s="202">
        <v>360</v>
      </c>
      <c r="E549" s="207">
        <f t="shared" si="8"/>
        <v>216</v>
      </c>
    </row>
    <row r="550" spans="1:5" ht="25.5">
      <c r="A550" s="191" t="s">
        <v>7483</v>
      </c>
      <c r="B550" s="192" t="s">
        <v>8186</v>
      </c>
      <c r="C550" s="206">
        <v>0.4</v>
      </c>
      <c r="D550" s="202">
        <v>230</v>
      </c>
      <c r="E550" s="207">
        <f t="shared" si="8"/>
        <v>138</v>
      </c>
    </row>
    <row r="551" spans="1:5" ht="25.5">
      <c r="A551" s="191" t="s">
        <v>7653</v>
      </c>
      <c r="B551" s="192" t="s">
        <v>8373</v>
      </c>
      <c r="C551" s="206">
        <v>0.4</v>
      </c>
      <c r="D551" s="202">
        <v>380</v>
      </c>
      <c r="E551" s="207">
        <f t="shared" si="8"/>
        <v>228</v>
      </c>
    </row>
    <row r="552" spans="1:5" ht="25.5">
      <c r="A552" s="191" t="s">
        <v>7654</v>
      </c>
      <c r="B552" s="192" t="s">
        <v>8374</v>
      </c>
      <c r="C552" s="206">
        <v>0.4</v>
      </c>
      <c r="D552" s="202">
        <v>380</v>
      </c>
      <c r="E552" s="207">
        <f t="shared" si="8"/>
        <v>228</v>
      </c>
    </row>
    <row r="553" spans="1:5">
      <c r="A553" s="191" t="s">
        <v>7655</v>
      </c>
      <c r="B553" s="192" t="s">
        <v>8375</v>
      </c>
      <c r="C553" s="206">
        <v>0.4</v>
      </c>
      <c r="D553" s="202">
        <v>360</v>
      </c>
      <c r="E553" s="207">
        <f t="shared" si="8"/>
        <v>216</v>
      </c>
    </row>
    <row r="554" spans="1:5">
      <c r="A554" s="191" t="s">
        <v>7656</v>
      </c>
      <c r="B554" s="192" t="s">
        <v>8375</v>
      </c>
      <c r="C554" s="206">
        <v>0.4</v>
      </c>
      <c r="D554" s="202">
        <v>360</v>
      </c>
      <c r="E554" s="207">
        <f t="shared" si="8"/>
        <v>216</v>
      </c>
    </row>
    <row r="555" spans="1:5">
      <c r="A555" s="191" t="s">
        <v>7657</v>
      </c>
      <c r="B555" s="201" t="s">
        <v>8376</v>
      </c>
      <c r="C555" s="206">
        <v>0.4</v>
      </c>
      <c r="D555" s="202">
        <v>360</v>
      </c>
      <c r="E555" s="207">
        <f t="shared" si="8"/>
        <v>216</v>
      </c>
    </row>
    <row r="556" spans="1:5">
      <c r="A556" s="191" t="s">
        <v>7658</v>
      </c>
      <c r="B556" s="201" t="s">
        <v>8376</v>
      </c>
      <c r="C556" s="206">
        <v>0.4</v>
      </c>
      <c r="D556" s="202">
        <v>360</v>
      </c>
      <c r="E556" s="207">
        <f t="shared" si="8"/>
        <v>216</v>
      </c>
    </row>
    <row r="557" spans="1:5" ht="38.25">
      <c r="A557" s="191" t="s">
        <v>7659</v>
      </c>
      <c r="B557" s="201" t="s">
        <v>8377</v>
      </c>
      <c r="C557" s="206">
        <v>0.4</v>
      </c>
      <c r="D557" s="202">
        <v>475</v>
      </c>
      <c r="E557" s="207">
        <f t="shared" si="8"/>
        <v>285</v>
      </c>
    </row>
    <row r="558" spans="1:5" ht="38.25">
      <c r="A558" s="191" t="s">
        <v>7660</v>
      </c>
      <c r="B558" s="201" t="s">
        <v>8378</v>
      </c>
      <c r="C558" s="206">
        <v>0.4</v>
      </c>
      <c r="D558" s="202">
        <v>475</v>
      </c>
      <c r="E558" s="207">
        <f t="shared" si="8"/>
        <v>285</v>
      </c>
    </row>
    <row r="559" spans="1:5" ht="38.25">
      <c r="A559" s="191" t="s">
        <v>7661</v>
      </c>
      <c r="B559" s="201" t="s">
        <v>8379</v>
      </c>
      <c r="C559" s="206">
        <v>0.4</v>
      </c>
      <c r="D559" s="202">
        <v>475</v>
      </c>
      <c r="E559" s="207">
        <f t="shared" si="8"/>
        <v>285</v>
      </c>
    </row>
    <row r="560" spans="1:5" ht="38.25">
      <c r="A560" s="191" t="s">
        <v>7662</v>
      </c>
      <c r="B560" s="201" t="s">
        <v>8380</v>
      </c>
      <c r="C560" s="206">
        <v>0.4</v>
      </c>
      <c r="D560" s="202">
        <v>475</v>
      </c>
      <c r="E560" s="207">
        <f t="shared" si="8"/>
        <v>285</v>
      </c>
    </row>
    <row r="561" spans="1:5" ht="38.25">
      <c r="A561" s="191" t="s">
        <v>7663</v>
      </c>
      <c r="B561" s="192" t="s">
        <v>8381</v>
      </c>
      <c r="C561" s="206">
        <v>0.4</v>
      </c>
      <c r="D561" s="202">
        <v>575</v>
      </c>
      <c r="E561" s="207">
        <f t="shared" si="8"/>
        <v>345</v>
      </c>
    </row>
    <row r="562" spans="1:5" ht="38.25">
      <c r="A562" s="191" t="s">
        <v>7664</v>
      </c>
      <c r="B562" s="192" t="s">
        <v>8382</v>
      </c>
      <c r="C562" s="206">
        <v>0.4</v>
      </c>
      <c r="D562" s="202">
        <v>575</v>
      </c>
      <c r="E562" s="207">
        <f t="shared" si="8"/>
        <v>345</v>
      </c>
    </row>
    <row r="563" spans="1:5">
      <c r="A563" s="191" t="s">
        <v>7665</v>
      </c>
      <c r="B563" s="192" t="s">
        <v>8383</v>
      </c>
      <c r="C563" s="206">
        <v>0.4</v>
      </c>
      <c r="D563" s="202">
        <v>260</v>
      </c>
      <c r="E563" s="207">
        <f t="shared" si="8"/>
        <v>156</v>
      </c>
    </row>
    <row r="564" spans="1:5">
      <c r="A564" s="191" t="s">
        <v>7666</v>
      </c>
      <c r="B564" s="201" t="s">
        <v>8383</v>
      </c>
      <c r="C564" s="206">
        <v>0.4</v>
      </c>
      <c r="D564" s="202">
        <v>260</v>
      </c>
      <c r="E564" s="207">
        <f t="shared" si="8"/>
        <v>156</v>
      </c>
    </row>
    <row r="565" spans="1:5">
      <c r="A565" s="191" t="s">
        <v>7667</v>
      </c>
      <c r="B565" s="192" t="s">
        <v>8384</v>
      </c>
      <c r="C565" s="206">
        <v>0.4</v>
      </c>
      <c r="D565" s="202">
        <v>260</v>
      </c>
      <c r="E565" s="207">
        <f t="shared" si="8"/>
        <v>156</v>
      </c>
    </row>
    <row r="566" spans="1:5">
      <c r="A566" s="191" t="s">
        <v>7668</v>
      </c>
      <c r="B566" s="192" t="s">
        <v>8384</v>
      </c>
      <c r="C566" s="206">
        <v>0.4</v>
      </c>
      <c r="D566" s="202">
        <v>260</v>
      </c>
      <c r="E566" s="207">
        <f t="shared" si="8"/>
        <v>156</v>
      </c>
    </row>
    <row r="567" spans="1:5" ht="25.5">
      <c r="A567" s="191" t="s">
        <v>7612</v>
      </c>
      <c r="B567" s="192" t="s">
        <v>8315</v>
      </c>
      <c r="C567" s="206">
        <v>0.4</v>
      </c>
      <c r="D567" s="202">
        <v>280</v>
      </c>
      <c r="E567" s="207">
        <f t="shared" si="8"/>
        <v>168</v>
      </c>
    </row>
    <row r="568" spans="1:5" ht="25.5">
      <c r="A568" s="191" t="s">
        <v>7613</v>
      </c>
      <c r="B568" s="192" t="s">
        <v>8316</v>
      </c>
      <c r="C568" s="206">
        <v>0.4</v>
      </c>
      <c r="D568" s="202">
        <v>280</v>
      </c>
      <c r="E568" s="207">
        <f t="shared" si="8"/>
        <v>168</v>
      </c>
    </row>
    <row r="569" spans="1:5" ht="25.5">
      <c r="A569" s="191" t="s">
        <v>7614</v>
      </c>
      <c r="B569" s="192" t="s">
        <v>8317</v>
      </c>
      <c r="C569" s="206">
        <v>0.4</v>
      </c>
      <c r="D569" s="202">
        <v>280</v>
      </c>
      <c r="E569" s="207">
        <f t="shared" si="8"/>
        <v>168</v>
      </c>
    </row>
    <row r="570" spans="1:5">
      <c r="A570" s="191" t="s">
        <v>7615</v>
      </c>
      <c r="B570" s="192" t="s">
        <v>8318</v>
      </c>
      <c r="C570" s="206">
        <v>0.4</v>
      </c>
      <c r="D570" s="202">
        <v>260</v>
      </c>
      <c r="E570" s="207">
        <f t="shared" si="8"/>
        <v>156</v>
      </c>
    </row>
    <row r="571" spans="1:5">
      <c r="A571" s="191" t="s">
        <v>7616</v>
      </c>
      <c r="B571" s="192" t="s">
        <v>8319</v>
      </c>
      <c r="C571" s="206">
        <v>0.4</v>
      </c>
      <c r="D571" s="202">
        <v>260</v>
      </c>
      <c r="E571" s="207">
        <f t="shared" si="8"/>
        <v>156</v>
      </c>
    </row>
    <row r="572" spans="1:5">
      <c r="A572" s="191" t="s">
        <v>7617</v>
      </c>
      <c r="B572" s="192" t="s">
        <v>8320</v>
      </c>
      <c r="C572" s="206">
        <v>0.4</v>
      </c>
      <c r="D572" s="202">
        <v>260</v>
      </c>
      <c r="E572" s="207">
        <f t="shared" si="8"/>
        <v>156</v>
      </c>
    </row>
    <row r="573" spans="1:5">
      <c r="A573" s="191" t="s">
        <v>7618</v>
      </c>
      <c r="B573" s="192" t="s">
        <v>8321</v>
      </c>
      <c r="C573" s="206">
        <v>0.4</v>
      </c>
      <c r="D573" s="202">
        <v>260</v>
      </c>
      <c r="E573" s="207">
        <f t="shared" si="8"/>
        <v>156</v>
      </c>
    </row>
    <row r="574" spans="1:5">
      <c r="A574" s="191" t="s">
        <v>7619</v>
      </c>
      <c r="B574" s="201" t="s">
        <v>8322</v>
      </c>
      <c r="C574" s="206">
        <v>0.4</v>
      </c>
      <c r="D574" s="202">
        <v>260</v>
      </c>
      <c r="E574" s="207">
        <f t="shared" si="8"/>
        <v>156</v>
      </c>
    </row>
    <row r="575" spans="1:5">
      <c r="A575" s="191" t="s">
        <v>7620</v>
      </c>
      <c r="B575" s="201" t="s">
        <v>8323</v>
      </c>
      <c r="C575" s="206">
        <v>0.4</v>
      </c>
      <c r="D575" s="202">
        <v>260</v>
      </c>
      <c r="E575" s="207">
        <f t="shared" si="8"/>
        <v>156</v>
      </c>
    </row>
    <row r="576" spans="1:5">
      <c r="A576" s="191" t="s">
        <v>7669</v>
      </c>
      <c r="B576" s="201" t="s">
        <v>8385</v>
      </c>
      <c r="C576" s="206">
        <v>0.4</v>
      </c>
      <c r="D576" s="202">
        <v>390</v>
      </c>
      <c r="E576" s="207">
        <f t="shared" si="8"/>
        <v>234</v>
      </c>
    </row>
    <row r="577" spans="1:5">
      <c r="A577" s="191" t="s">
        <v>7670</v>
      </c>
      <c r="B577" s="201" t="s">
        <v>8386</v>
      </c>
      <c r="C577" s="206">
        <v>0.4</v>
      </c>
      <c r="D577" s="202">
        <v>390</v>
      </c>
      <c r="E577" s="207">
        <f t="shared" si="8"/>
        <v>234</v>
      </c>
    </row>
    <row r="578" spans="1:5">
      <c r="A578" s="191" t="s">
        <v>7671</v>
      </c>
      <c r="B578" s="201" t="s">
        <v>8387</v>
      </c>
      <c r="C578" s="206">
        <v>0.4</v>
      </c>
      <c r="D578" s="202">
        <v>490</v>
      </c>
      <c r="E578" s="207">
        <f t="shared" si="8"/>
        <v>294</v>
      </c>
    </row>
    <row r="579" spans="1:5">
      <c r="A579" s="191" t="s">
        <v>7672</v>
      </c>
      <c r="B579" s="201" t="s">
        <v>8388</v>
      </c>
      <c r="C579" s="206">
        <v>0.4</v>
      </c>
      <c r="D579" s="202">
        <v>490</v>
      </c>
      <c r="E579" s="207">
        <f t="shared" si="8"/>
        <v>294</v>
      </c>
    </row>
    <row r="580" spans="1:5" ht="25.5">
      <c r="A580" s="191" t="s">
        <v>7673</v>
      </c>
      <c r="B580" s="201" t="s">
        <v>8389</v>
      </c>
      <c r="C580" s="206">
        <v>0.4</v>
      </c>
      <c r="D580" s="202">
        <v>7.5</v>
      </c>
      <c r="E580" s="207">
        <f t="shared" si="8"/>
        <v>4.5</v>
      </c>
    </row>
    <row r="581" spans="1:5" ht="25.5">
      <c r="A581" s="191" t="s">
        <v>7674</v>
      </c>
      <c r="B581" s="201" t="s">
        <v>8390</v>
      </c>
      <c r="C581" s="206">
        <v>0.4</v>
      </c>
      <c r="D581" s="202">
        <v>7.5</v>
      </c>
      <c r="E581" s="207">
        <f t="shared" ref="E581:E644" si="9">SUM(D581*0.6)</f>
        <v>4.5</v>
      </c>
    </row>
    <row r="582" spans="1:5" ht="25.5">
      <c r="A582" s="191" t="s">
        <v>7675</v>
      </c>
      <c r="B582" s="201" t="s">
        <v>8391</v>
      </c>
      <c r="C582" s="206">
        <v>0.4</v>
      </c>
      <c r="D582" s="202">
        <v>15</v>
      </c>
      <c r="E582" s="207">
        <f t="shared" si="9"/>
        <v>9</v>
      </c>
    </row>
    <row r="583" spans="1:5" ht="25.5">
      <c r="A583" s="191" t="s">
        <v>7676</v>
      </c>
      <c r="B583" s="201" t="s">
        <v>8392</v>
      </c>
      <c r="C583" s="206">
        <v>0.4</v>
      </c>
      <c r="D583" s="202">
        <v>15</v>
      </c>
      <c r="E583" s="207">
        <f t="shared" si="9"/>
        <v>9</v>
      </c>
    </row>
    <row r="584" spans="1:5" ht="38.25">
      <c r="A584" s="191" t="s">
        <v>7677</v>
      </c>
      <c r="B584" s="201" t="s">
        <v>8393</v>
      </c>
      <c r="C584" s="206">
        <v>0.4</v>
      </c>
      <c r="D584" s="202">
        <v>395</v>
      </c>
      <c r="E584" s="207">
        <f t="shared" si="9"/>
        <v>237</v>
      </c>
    </row>
    <row r="585" spans="1:5">
      <c r="A585" s="191" t="s">
        <v>7678</v>
      </c>
      <c r="B585" s="201" t="s">
        <v>8394</v>
      </c>
      <c r="C585" s="206">
        <v>0.4</v>
      </c>
      <c r="D585" s="202">
        <v>120</v>
      </c>
      <c r="E585" s="207">
        <f t="shared" si="9"/>
        <v>72</v>
      </c>
    </row>
    <row r="586" spans="1:5">
      <c r="A586" s="191" t="s">
        <v>7679</v>
      </c>
      <c r="B586" s="201" t="s">
        <v>8395</v>
      </c>
      <c r="C586" s="206">
        <v>0.4</v>
      </c>
      <c r="D586" s="202">
        <v>169</v>
      </c>
      <c r="E586" s="207">
        <f t="shared" si="9"/>
        <v>101.39999999999999</v>
      </c>
    </row>
    <row r="587" spans="1:5">
      <c r="A587" s="191" t="s">
        <v>7680</v>
      </c>
      <c r="B587" s="201" t="s">
        <v>8396</v>
      </c>
      <c r="C587" s="206">
        <v>0.4</v>
      </c>
      <c r="D587" s="202">
        <v>180</v>
      </c>
      <c r="E587" s="207">
        <f t="shared" si="9"/>
        <v>108</v>
      </c>
    </row>
    <row r="588" spans="1:5" ht="25.5">
      <c r="A588" s="191" t="s">
        <v>7681</v>
      </c>
      <c r="B588" s="201" t="s">
        <v>8397</v>
      </c>
      <c r="C588" s="206">
        <v>0.4</v>
      </c>
      <c r="D588" s="202">
        <v>130</v>
      </c>
      <c r="E588" s="207">
        <f t="shared" si="9"/>
        <v>78</v>
      </c>
    </row>
    <row r="589" spans="1:5" ht="25.5">
      <c r="A589" s="191" t="s">
        <v>7682</v>
      </c>
      <c r="B589" s="201" t="s">
        <v>8398</v>
      </c>
      <c r="C589" s="206">
        <v>0.4</v>
      </c>
      <c r="D589" s="202">
        <v>60</v>
      </c>
      <c r="E589" s="207">
        <f t="shared" si="9"/>
        <v>36</v>
      </c>
    </row>
    <row r="590" spans="1:5">
      <c r="A590" s="191" t="s">
        <v>7683</v>
      </c>
      <c r="B590" s="201" t="s">
        <v>8399</v>
      </c>
      <c r="C590" s="206">
        <v>0.4</v>
      </c>
      <c r="D590" s="202">
        <v>240</v>
      </c>
      <c r="E590" s="207">
        <f t="shared" si="9"/>
        <v>144</v>
      </c>
    </row>
    <row r="591" spans="1:5">
      <c r="A591" s="191" t="s">
        <v>7684</v>
      </c>
      <c r="B591" s="201" t="s">
        <v>8400</v>
      </c>
      <c r="C591" s="206">
        <v>0.4</v>
      </c>
      <c r="D591" s="202">
        <v>400</v>
      </c>
      <c r="E591" s="207">
        <f t="shared" si="9"/>
        <v>240</v>
      </c>
    </row>
    <row r="592" spans="1:5">
      <c r="A592" s="191" t="s">
        <v>7685</v>
      </c>
      <c r="B592" s="201" t="s">
        <v>8401</v>
      </c>
      <c r="C592" s="206">
        <v>0.4</v>
      </c>
      <c r="D592" s="202">
        <v>510</v>
      </c>
      <c r="E592" s="207">
        <f t="shared" si="9"/>
        <v>306</v>
      </c>
    </row>
    <row r="593" spans="1:5">
      <c r="A593" s="191" t="s">
        <v>7686</v>
      </c>
      <c r="B593" s="201" t="s">
        <v>8402</v>
      </c>
      <c r="C593" s="206">
        <v>0.4</v>
      </c>
      <c r="D593" s="202">
        <v>1680</v>
      </c>
      <c r="E593" s="207">
        <f t="shared" si="9"/>
        <v>1008</v>
      </c>
    </row>
    <row r="594" spans="1:5">
      <c r="A594" s="191" t="s">
        <v>7687</v>
      </c>
      <c r="B594" s="201" t="s">
        <v>8403</v>
      </c>
      <c r="C594" s="206">
        <v>0.4</v>
      </c>
      <c r="D594" s="202">
        <v>50</v>
      </c>
      <c r="E594" s="207">
        <f t="shared" si="9"/>
        <v>30</v>
      </c>
    </row>
    <row r="595" spans="1:5">
      <c r="A595" s="191" t="s">
        <v>7688</v>
      </c>
      <c r="B595" s="201" t="s">
        <v>8404</v>
      </c>
      <c r="C595" s="206">
        <v>0.4</v>
      </c>
      <c r="D595" s="202">
        <v>6</v>
      </c>
      <c r="E595" s="207">
        <f t="shared" si="9"/>
        <v>3.5999999999999996</v>
      </c>
    </row>
    <row r="596" spans="1:5">
      <c r="A596" s="191" t="s">
        <v>7689</v>
      </c>
      <c r="B596" s="201" t="s">
        <v>8405</v>
      </c>
      <c r="C596" s="206">
        <v>0.4</v>
      </c>
      <c r="D596" s="202">
        <v>590</v>
      </c>
      <c r="E596" s="207">
        <f t="shared" si="9"/>
        <v>354</v>
      </c>
    </row>
    <row r="597" spans="1:5">
      <c r="A597" s="191" t="s">
        <v>7690</v>
      </c>
      <c r="B597" s="201" t="s">
        <v>8406</v>
      </c>
      <c r="C597" s="206">
        <v>0.4</v>
      </c>
      <c r="D597" s="202">
        <v>190</v>
      </c>
      <c r="E597" s="207">
        <f t="shared" si="9"/>
        <v>114</v>
      </c>
    </row>
    <row r="598" spans="1:5">
      <c r="A598" s="191" t="s">
        <v>7691</v>
      </c>
      <c r="B598" s="201" t="s">
        <v>8407</v>
      </c>
      <c r="C598" s="206">
        <v>0.4</v>
      </c>
      <c r="D598" s="202">
        <v>610</v>
      </c>
      <c r="E598" s="207">
        <f t="shared" si="9"/>
        <v>366</v>
      </c>
    </row>
    <row r="599" spans="1:5">
      <c r="A599" s="191" t="s">
        <v>7692</v>
      </c>
      <c r="B599" s="201" t="s">
        <v>8408</v>
      </c>
      <c r="C599" s="206">
        <v>0.4</v>
      </c>
      <c r="D599" s="202">
        <v>770</v>
      </c>
      <c r="E599" s="207">
        <f t="shared" si="9"/>
        <v>462</v>
      </c>
    </row>
    <row r="600" spans="1:5">
      <c r="A600" s="191" t="s">
        <v>7693</v>
      </c>
      <c r="B600" s="201" t="s">
        <v>8409</v>
      </c>
      <c r="C600" s="206">
        <v>0.4</v>
      </c>
      <c r="D600" s="202">
        <v>450</v>
      </c>
      <c r="E600" s="207">
        <f t="shared" si="9"/>
        <v>270</v>
      </c>
    </row>
    <row r="601" spans="1:5">
      <c r="A601" s="191" t="s">
        <v>7694</v>
      </c>
      <c r="B601" s="201" t="s">
        <v>8410</v>
      </c>
      <c r="C601" s="206">
        <v>0.4</v>
      </c>
      <c r="D601" s="202">
        <v>840</v>
      </c>
      <c r="E601" s="207">
        <f t="shared" si="9"/>
        <v>504</v>
      </c>
    </row>
    <row r="602" spans="1:5">
      <c r="A602" s="191" t="s">
        <v>7695</v>
      </c>
      <c r="B602" s="201" t="s">
        <v>8411</v>
      </c>
      <c r="C602" s="206">
        <v>0.4</v>
      </c>
      <c r="D602" s="202">
        <v>240</v>
      </c>
      <c r="E602" s="207">
        <f t="shared" si="9"/>
        <v>144</v>
      </c>
    </row>
    <row r="603" spans="1:5">
      <c r="A603" s="191" t="s">
        <v>7696</v>
      </c>
      <c r="B603" s="201" t="s">
        <v>8412</v>
      </c>
      <c r="C603" s="206">
        <v>0.4</v>
      </c>
      <c r="D603" s="202">
        <v>900</v>
      </c>
      <c r="E603" s="207">
        <f t="shared" si="9"/>
        <v>540</v>
      </c>
    </row>
    <row r="604" spans="1:5">
      <c r="A604" s="191" t="s">
        <v>7697</v>
      </c>
      <c r="B604" s="201" t="s">
        <v>8413</v>
      </c>
      <c r="C604" s="206">
        <v>0.4</v>
      </c>
      <c r="D604" s="202">
        <v>995</v>
      </c>
      <c r="E604" s="207">
        <f t="shared" si="9"/>
        <v>597</v>
      </c>
    </row>
    <row r="605" spans="1:5">
      <c r="A605" s="191" t="s">
        <v>7698</v>
      </c>
      <c r="B605" s="201" t="s">
        <v>8414</v>
      </c>
      <c r="C605" s="206">
        <v>0.4</v>
      </c>
      <c r="D605" s="202">
        <v>995</v>
      </c>
      <c r="E605" s="207">
        <f t="shared" si="9"/>
        <v>597</v>
      </c>
    </row>
    <row r="606" spans="1:5">
      <c r="A606" s="191" t="s">
        <v>7699</v>
      </c>
      <c r="B606" s="201" t="s">
        <v>8415</v>
      </c>
      <c r="C606" s="206">
        <v>0.4</v>
      </c>
      <c r="D606" s="202">
        <v>640</v>
      </c>
      <c r="E606" s="207">
        <f t="shared" si="9"/>
        <v>384</v>
      </c>
    </row>
    <row r="607" spans="1:5">
      <c r="A607" s="191" t="s">
        <v>7700</v>
      </c>
      <c r="B607" s="201" t="s">
        <v>8416</v>
      </c>
      <c r="C607" s="206">
        <v>0.4</v>
      </c>
      <c r="D607" s="202">
        <v>640</v>
      </c>
      <c r="E607" s="207">
        <f t="shared" si="9"/>
        <v>384</v>
      </c>
    </row>
    <row r="608" spans="1:5">
      <c r="A608" s="191" t="s">
        <v>7604</v>
      </c>
      <c r="B608" s="201" t="s">
        <v>8307</v>
      </c>
      <c r="C608" s="206">
        <v>0.4</v>
      </c>
      <c r="D608" s="202">
        <v>1650</v>
      </c>
      <c r="E608" s="207">
        <f t="shared" si="9"/>
        <v>990</v>
      </c>
    </row>
    <row r="609" spans="1:5">
      <c r="A609" s="191" t="s">
        <v>7605</v>
      </c>
      <c r="B609" s="201" t="s">
        <v>8308</v>
      </c>
      <c r="C609" s="206">
        <v>0.4</v>
      </c>
      <c r="D609" s="202">
        <v>2500</v>
      </c>
      <c r="E609" s="207">
        <f t="shared" si="9"/>
        <v>1500</v>
      </c>
    </row>
    <row r="610" spans="1:5">
      <c r="A610" s="191" t="s">
        <v>7606</v>
      </c>
      <c r="B610" s="201" t="s">
        <v>8309</v>
      </c>
      <c r="C610" s="206">
        <v>0.4</v>
      </c>
      <c r="D610" s="202">
        <v>1350</v>
      </c>
      <c r="E610" s="207">
        <f t="shared" si="9"/>
        <v>810</v>
      </c>
    </row>
    <row r="611" spans="1:5">
      <c r="A611" s="191" t="s">
        <v>7607</v>
      </c>
      <c r="B611" s="201" t="s">
        <v>8310</v>
      </c>
      <c r="C611" s="206">
        <v>0.4</v>
      </c>
      <c r="D611" s="202">
        <v>2250</v>
      </c>
      <c r="E611" s="207">
        <f t="shared" si="9"/>
        <v>1350</v>
      </c>
    </row>
    <row r="612" spans="1:5">
      <c r="A612" s="191" t="s">
        <v>7608</v>
      </c>
      <c r="B612" s="201" t="s">
        <v>8311</v>
      </c>
      <c r="C612" s="206">
        <v>0.4</v>
      </c>
      <c r="D612" s="202">
        <v>1600</v>
      </c>
      <c r="E612" s="207">
        <f t="shared" si="9"/>
        <v>960</v>
      </c>
    </row>
    <row r="613" spans="1:5" ht="25.5">
      <c r="A613" s="191" t="s">
        <v>7354</v>
      </c>
      <c r="B613" s="201" t="s">
        <v>8057</v>
      </c>
      <c r="C613" s="206">
        <v>0.4</v>
      </c>
      <c r="D613" s="202">
        <v>60</v>
      </c>
      <c r="E613" s="207">
        <f t="shared" si="9"/>
        <v>36</v>
      </c>
    </row>
    <row r="614" spans="1:5" ht="25.5">
      <c r="A614" s="191" t="s">
        <v>7355</v>
      </c>
      <c r="B614" s="201" t="s">
        <v>8058</v>
      </c>
      <c r="C614" s="206">
        <v>0.4</v>
      </c>
      <c r="D614" s="202">
        <v>90</v>
      </c>
      <c r="E614" s="207">
        <f t="shared" si="9"/>
        <v>54</v>
      </c>
    </row>
    <row r="615" spans="1:5" ht="25.5">
      <c r="A615" s="191" t="s">
        <v>7356</v>
      </c>
      <c r="B615" s="201" t="s">
        <v>8059</v>
      </c>
      <c r="C615" s="206">
        <v>0.4</v>
      </c>
      <c r="D615" s="202">
        <v>35</v>
      </c>
      <c r="E615" s="207">
        <f t="shared" si="9"/>
        <v>21</v>
      </c>
    </row>
    <row r="616" spans="1:5" ht="25.5">
      <c r="A616" s="191" t="s">
        <v>7357</v>
      </c>
      <c r="B616" s="201" t="s">
        <v>8060</v>
      </c>
      <c r="C616" s="206">
        <v>0.4</v>
      </c>
      <c r="D616" s="202">
        <v>45</v>
      </c>
      <c r="E616" s="207">
        <f t="shared" si="9"/>
        <v>27</v>
      </c>
    </row>
    <row r="617" spans="1:5">
      <c r="A617" s="191" t="s">
        <v>7328</v>
      </c>
      <c r="B617" s="201" t="s">
        <v>8033</v>
      </c>
      <c r="C617" s="206">
        <v>0.4</v>
      </c>
      <c r="D617" s="202">
        <v>90</v>
      </c>
      <c r="E617" s="207">
        <f t="shared" si="9"/>
        <v>54</v>
      </c>
    </row>
    <row r="618" spans="1:5">
      <c r="A618" s="191" t="s">
        <v>7329</v>
      </c>
      <c r="B618" s="201" t="s">
        <v>8034</v>
      </c>
      <c r="C618" s="206">
        <v>0.4</v>
      </c>
      <c r="D618" s="202">
        <v>90</v>
      </c>
      <c r="E618" s="207">
        <f t="shared" si="9"/>
        <v>54</v>
      </c>
    </row>
    <row r="619" spans="1:5">
      <c r="A619" s="191" t="s">
        <v>7330</v>
      </c>
      <c r="B619" s="201" t="s">
        <v>8035</v>
      </c>
      <c r="C619" s="206">
        <v>0.4</v>
      </c>
      <c r="D619" s="202">
        <v>45</v>
      </c>
      <c r="E619" s="207">
        <f t="shared" si="9"/>
        <v>27</v>
      </c>
    </row>
    <row r="620" spans="1:5">
      <c r="A620" s="191" t="s">
        <v>7331</v>
      </c>
      <c r="B620" s="201" t="s">
        <v>8036</v>
      </c>
      <c r="C620" s="206">
        <v>0.4</v>
      </c>
      <c r="D620" s="202">
        <v>90</v>
      </c>
      <c r="E620" s="207">
        <f t="shared" si="9"/>
        <v>54</v>
      </c>
    </row>
    <row r="621" spans="1:5">
      <c r="A621" s="191" t="s">
        <v>7332</v>
      </c>
      <c r="B621" s="201" t="s">
        <v>8037</v>
      </c>
      <c r="C621" s="206">
        <v>0.4</v>
      </c>
      <c r="D621" s="202">
        <v>90</v>
      </c>
      <c r="E621" s="207">
        <f t="shared" si="9"/>
        <v>54</v>
      </c>
    </row>
    <row r="622" spans="1:5">
      <c r="A622" s="191" t="s">
        <v>7333</v>
      </c>
      <c r="B622" s="201" t="s">
        <v>8038</v>
      </c>
      <c r="C622" s="206">
        <v>0.4</v>
      </c>
      <c r="D622" s="202">
        <v>125</v>
      </c>
      <c r="E622" s="207">
        <f t="shared" si="9"/>
        <v>75</v>
      </c>
    </row>
    <row r="623" spans="1:5">
      <c r="A623" s="191" t="s">
        <v>7334</v>
      </c>
      <c r="B623" s="201" t="s">
        <v>8039</v>
      </c>
      <c r="C623" s="206">
        <v>0.4</v>
      </c>
      <c r="D623" s="202">
        <v>90</v>
      </c>
      <c r="E623" s="207">
        <f t="shared" si="9"/>
        <v>54</v>
      </c>
    </row>
    <row r="624" spans="1:5">
      <c r="A624" s="191" t="s">
        <v>7335</v>
      </c>
      <c r="B624" s="201" t="s">
        <v>8040</v>
      </c>
      <c r="C624" s="206">
        <v>0.4</v>
      </c>
      <c r="D624" s="202">
        <v>45</v>
      </c>
      <c r="E624" s="207">
        <f t="shared" si="9"/>
        <v>27</v>
      </c>
    </row>
    <row r="625" spans="1:5">
      <c r="A625" s="191" t="s">
        <v>7336</v>
      </c>
      <c r="B625" s="201" t="s">
        <v>8041</v>
      </c>
      <c r="C625" s="206">
        <v>0.4</v>
      </c>
      <c r="D625" s="202">
        <v>90</v>
      </c>
      <c r="E625" s="207">
        <f t="shared" si="9"/>
        <v>54</v>
      </c>
    </row>
    <row r="626" spans="1:5">
      <c r="A626" s="191" t="s">
        <v>7337</v>
      </c>
      <c r="B626" s="201" t="s">
        <v>8042</v>
      </c>
      <c r="C626" s="206">
        <v>0.4</v>
      </c>
      <c r="D626" s="202">
        <v>90</v>
      </c>
      <c r="E626" s="207">
        <f t="shared" si="9"/>
        <v>54</v>
      </c>
    </row>
    <row r="627" spans="1:5" ht="51">
      <c r="A627" s="191" t="s">
        <v>7527</v>
      </c>
      <c r="B627" s="201" t="s">
        <v>8230</v>
      </c>
      <c r="C627" s="206">
        <v>0.4</v>
      </c>
      <c r="D627" s="202">
        <v>20</v>
      </c>
      <c r="E627" s="207">
        <f t="shared" si="9"/>
        <v>12</v>
      </c>
    </row>
    <row r="628" spans="1:5">
      <c r="A628" s="191" t="s">
        <v>7701</v>
      </c>
      <c r="B628" s="201" t="s">
        <v>8417</v>
      </c>
      <c r="C628" s="206">
        <v>0.4</v>
      </c>
      <c r="D628" s="202">
        <v>176</v>
      </c>
      <c r="E628" s="207">
        <f t="shared" si="9"/>
        <v>105.6</v>
      </c>
    </row>
    <row r="629" spans="1:5">
      <c r="A629" s="191" t="s">
        <v>7702</v>
      </c>
      <c r="B629" s="201" t="s">
        <v>8418</v>
      </c>
      <c r="C629" s="206">
        <v>0.4</v>
      </c>
      <c r="D629" s="202">
        <v>176</v>
      </c>
      <c r="E629" s="207">
        <f t="shared" si="9"/>
        <v>105.6</v>
      </c>
    </row>
    <row r="630" spans="1:5" ht="38.25">
      <c r="A630" s="191" t="s">
        <v>7703</v>
      </c>
      <c r="B630" s="201" t="s">
        <v>8419</v>
      </c>
      <c r="C630" s="206">
        <v>0.4</v>
      </c>
      <c r="D630" s="202">
        <v>600</v>
      </c>
      <c r="E630" s="207">
        <f t="shared" si="9"/>
        <v>360</v>
      </c>
    </row>
    <row r="631" spans="1:5" ht="63.75">
      <c r="A631" s="191" t="s">
        <v>7704</v>
      </c>
      <c r="B631" s="201" t="s">
        <v>8420</v>
      </c>
      <c r="C631" s="206">
        <v>0.4</v>
      </c>
      <c r="D631" s="202">
        <v>600</v>
      </c>
      <c r="E631" s="207">
        <f t="shared" si="9"/>
        <v>360</v>
      </c>
    </row>
    <row r="632" spans="1:5" ht="38.25">
      <c r="A632" s="191" t="s">
        <v>7705</v>
      </c>
      <c r="B632" s="201" t="s">
        <v>8421</v>
      </c>
      <c r="C632" s="206">
        <v>0.4</v>
      </c>
      <c r="D632" s="202">
        <v>1700</v>
      </c>
      <c r="E632" s="207">
        <f t="shared" si="9"/>
        <v>1020</v>
      </c>
    </row>
    <row r="633" spans="1:5">
      <c r="A633" s="191" t="s">
        <v>7706</v>
      </c>
      <c r="B633" s="201" t="s">
        <v>8422</v>
      </c>
      <c r="C633" s="206">
        <v>0.4</v>
      </c>
      <c r="D633" s="202">
        <v>1700</v>
      </c>
      <c r="E633" s="207">
        <f t="shared" si="9"/>
        <v>1020</v>
      </c>
    </row>
    <row r="634" spans="1:5" ht="25.5">
      <c r="A634" s="191" t="s">
        <v>7707</v>
      </c>
      <c r="B634" s="201" t="s">
        <v>8423</v>
      </c>
      <c r="C634" s="206">
        <v>0.4</v>
      </c>
      <c r="D634" s="202">
        <v>375</v>
      </c>
      <c r="E634" s="207">
        <f t="shared" si="9"/>
        <v>225</v>
      </c>
    </row>
    <row r="635" spans="1:5" ht="25.5">
      <c r="A635" s="191" t="s">
        <v>7708</v>
      </c>
      <c r="B635" s="201" t="s">
        <v>8424</v>
      </c>
      <c r="C635" s="206">
        <v>0.4</v>
      </c>
      <c r="D635" s="202">
        <v>600</v>
      </c>
      <c r="E635" s="207">
        <f t="shared" si="9"/>
        <v>360</v>
      </c>
    </row>
    <row r="636" spans="1:5" ht="38.25">
      <c r="A636" s="191" t="s">
        <v>7709</v>
      </c>
      <c r="B636" s="201" t="s">
        <v>8425</v>
      </c>
      <c r="C636" s="206">
        <v>0.4</v>
      </c>
      <c r="D636" s="202">
        <v>630</v>
      </c>
      <c r="E636" s="207">
        <f t="shared" si="9"/>
        <v>378</v>
      </c>
    </row>
    <row r="637" spans="1:5" ht="25.5">
      <c r="A637" s="191" t="s">
        <v>7710</v>
      </c>
      <c r="B637" s="201" t="s">
        <v>8426</v>
      </c>
      <c r="C637" s="206">
        <v>0.4</v>
      </c>
      <c r="D637" s="202">
        <v>760</v>
      </c>
      <c r="E637" s="207">
        <f t="shared" si="9"/>
        <v>456</v>
      </c>
    </row>
    <row r="638" spans="1:5" ht="47.25" customHeight="1">
      <c r="A638" s="191" t="s">
        <v>7711</v>
      </c>
      <c r="B638" s="201" t="s">
        <v>8427</v>
      </c>
      <c r="C638" s="206">
        <v>0.4</v>
      </c>
      <c r="D638" s="202">
        <v>2495</v>
      </c>
      <c r="E638" s="207">
        <f t="shared" si="9"/>
        <v>1497</v>
      </c>
    </row>
    <row r="639" spans="1:5" ht="47.25" customHeight="1">
      <c r="A639" s="191" t="s">
        <v>7712</v>
      </c>
      <c r="B639" s="201" t="s">
        <v>8428</v>
      </c>
      <c r="C639" s="206">
        <v>0.4</v>
      </c>
      <c r="D639" s="202">
        <v>3295</v>
      </c>
      <c r="E639" s="207">
        <f t="shared" si="9"/>
        <v>1977</v>
      </c>
    </row>
    <row r="640" spans="1:5" ht="47.25" customHeight="1">
      <c r="A640" s="191" t="s">
        <v>7713</v>
      </c>
      <c r="B640" s="201" t="s">
        <v>8429</v>
      </c>
      <c r="C640" s="206">
        <v>0.4</v>
      </c>
      <c r="D640" s="202">
        <v>300</v>
      </c>
      <c r="E640" s="207">
        <f t="shared" si="9"/>
        <v>180</v>
      </c>
    </row>
    <row r="641" spans="1:5" ht="47.25" customHeight="1">
      <c r="A641" s="194" t="s">
        <v>7714</v>
      </c>
      <c r="B641" s="201" t="s">
        <v>8430</v>
      </c>
      <c r="C641" s="206">
        <v>0.4</v>
      </c>
      <c r="D641" s="203">
        <v>1300</v>
      </c>
      <c r="E641" s="207">
        <f t="shared" si="9"/>
        <v>780</v>
      </c>
    </row>
    <row r="642" spans="1:5" ht="47.25" customHeight="1">
      <c r="A642" s="194" t="s">
        <v>7715</v>
      </c>
      <c r="B642" s="201" t="s">
        <v>8431</v>
      </c>
      <c r="C642" s="206">
        <v>0.4</v>
      </c>
      <c r="D642" s="203">
        <v>1260</v>
      </c>
      <c r="E642" s="207">
        <f t="shared" si="9"/>
        <v>756</v>
      </c>
    </row>
    <row r="643" spans="1:5" ht="47.25" customHeight="1">
      <c r="A643" s="194" t="s">
        <v>7716</v>
      </c>
      <c r="B643" s="201" t="s">
        <v>8432</v>
      </c>
      <c r="C643" s="206">
        <v>0.4</v>
      </c>
      <c r="D643" s="203">
        <v>1300</v>
      </c>
      <c r="E643" s="207">
        <f t="shared" si="9"/>
        <v>780</v>
      </c>
    </row>
    <row r="644" spans="1:5" ht="47.25" customHeight="1">
      <c r="A644" s="194" t="s">
        <v>7717</v>
      </c>
      <c r="B644" s="201" t="s">
        <v>8433</v>
      </c>
      <c r="C644" s="206">
        <v>0.4</v>
      </c>
      <c r="D644" s="203">
        <v>1260</v>
      </c>
      <c r="E644" s="207">
        <f t="shared" si="9"/>
        <v>756</v>
      </c>
    </row>
    <row r="645" spans="1:5" ht="47.25" customHeight="1">
      <c r="A645" s="194" t="s">
        <v>7718</v>
      </c>
      <c r="B645" s="201" t="s">
        <v>8434</v>
      </c>
      <c r="C645" s="206">
        <v>0.4</v>
      </c>
      <c r="D645" s="203">
        <v>1600</v>
      </c>
      <c r="E645" s="207">
        <f t="shared" ref="E645:E708" si="10">SUM(D645*0.6)</f>
        <v>960</v>
      </c>
    </row>
    <row r="646" spans="1:5" ht="47.25" customHeight="1">
      <c r="A646" s="194" t="s">
        <v>7719</v>
      </c>
      <c r="B646" s="201" t="s">
        <v>8435</v>
      </c>
      <c r="C646" s="206">
        <v>0.4</v>
      </c>
      <c r="D646" s="203">
        <v>1550</v>
      </c>
      <c r="E646" s="207">
        <f t="shared" si="10"/>
        <v>930</v>
      </c>
    </row>
    <row r="647" spans="1:5" ht="47.25" customHeight="1">
      <c r="A647" s="194" t="s">
        <v>7720</v>
      </c>
      <c r="B647" s="201" t="s">
        <v>8436</v>
      </c>
      <c r="C647" s="206">
        <v>0.4</v>
      </c>
      <c r="D647" s="203">
        <v>1600</v>
      </c>
      <c r="E647" s="207">
        <f t="shared" si="10"/>
        <v>960</v>
      </c>
    </row>
    <row r="648" spans="1:5" ht="47.25" customHeight="1">
      <c r="A648" s="194" t="s">
        <v>7721</v>
      </c>
      <c r="B648" s="201" t="s">
        <v>8437</v>
      </c>
      <c r="C648" s="206">
        <v>0.4</v>
      </c>
      <c r="D648" s="203">
        <v>1550</v>
      </c>
      <c r="E648" s="207">
        <f t="shared" si="10"/>
        <v>930</v>
      </c>
    </row>
    <row r="649" spans="1:5" ht="47.25" customHeight="1">
      <c r="A649" s="191" t="s">
        <v>7722</v>
      </c>
      <c r="B649" s="201" t="s">
        <v>8438</v>
      </c>
      <c r="C649" s="206">
        <v>0.4</v>
      </c>
      <c r="D649" s="203">
        <v>1600</v>
      </c>
      <c r="E649" s="207">
        <f t="shared" si="10"/>
        <v>960</v>
      </c>
    </row>
    <row r="650" spans="1:5" ht="47.25" customHeight="1">
      <c r="A650" s="191" t="s">
        <v>7723</v>
      </c>
      <c r="B650" s="201" t="s">
        <v>8439</v>
      </c>
      <c r="C650" s="206">
        <v>0.4</v>
      </c>
      <c r="D650" s="203">
        <v>1600</v>
      </c>
      <c r="E650" s="207">
        <f t="shared" si="10"/>
        <v>960</v>
      </c>
    </row>
    <row r="651" spans="1:5" ht="47.25" customHeight="1">
      <c r="A651" s="194" t="s">
        <v>7724</v>
      </c>
      <c r="B651" s="201" t="s">
        <v>8440</v>
      </c>
      <c r="C651" s="206">
        <v>0.4</v>
      </c>
      <c r="D651" s="203">
        <v>1260</v>
      </c>
      <c r="E651" s="207">
        <f t="shared" si="10"/>
        <v>756</v>
      </c>
    </row>
    <row r="652" spans="1:5" ht="47.25" customHeight="1">
      <c r="A652" s="191" t="s">
        <v>7725</v>
      </c>
      <c r="B652" s="201" t="s">
        <v>8441</v>
      </c>
      <c r="C652" s="206">
        <v>0.4</v>
      </c>
      <c r="D652" s="203">
        <v>1300</v>
      </c>
      <c r="E652" s="207">
        <f t="shared" si="10"/>
        <v>780</v>
      </c>
    </row>
    <row r="653" spans="1:5" ht="47.25" customHeight="1">
      <c r="A653" s="194" t="s">
        <v>7726</v>
      </c>
      <c r="B653" s="201" t="s">
        <v>8442</v>
      </c>
      <c r="C653" s="206">
        <v>0.4</v>
      </c>
      <c r="D653" s="203">
        <v>1550</v>
      </c>
      <c r="E653" s="207">
        <f t="shared" si="10"/>
        <v>930</v>
      </c>
    </row>
    <row r="654" spans="1:5" ht="47.25" customHeight="1">
      <c r="A654" s="194" t="s">
        <v>7727</v>
      </c>
      <c r="B654" s="201" t="s">
        <v>8443</v>
      </c>
      <c r="C654" s="206">
        <v>0.4</v>
      </c>
      <c r="D654" s="203">
        <v>1600</v>
      </c>
      <c r="E654" s="207">
        <f t="shared" si="10"/>
        <v>960</v>
      </c>
    </row>
    <row r="655" spans="1:5" ht="47.25" customHeight="1">
      <c r="A655" s="194" t="s">
        <v>7728</v>
      </c>
      <c r="B655" s="201" t="s">
        <v>8444</v>
      </c>
      <c r="C655" s="206">
        <v>0.4</v>
      </c>
      <c r="D655" s="203">
        <v>1260</v>
      </c>
      <c r="E655" s="207">
        <f t="shared" si="10"/>
        <v>756</v>
      </c>
    </row>
    <row r="656" spans="1:5" ht="47.25" customHeight="1">
      <c r="A656" s="194" t="s">
        <v>7729</v>
      </c>
      <c r="B656" s="201" t="s">
        <v>8445</v>
      </c>
      <c r="C656" s="206">
        <v>0.4</v>
      </c>
      <c r="D656" s="203">
        <v>1300</v>
      </c>
      <c r="E656" s="207">
        <f t="shared" si="10"/>
        <v>780</v>
      </c>
    </row>
    <row r="657" spans="1:5" ht="47.25" customHeight="1">
      <c r="A657" s="191" t="s">
        <v>7730</v>
      </c>
      <c r="B657" s="201" t="s">
        <v>8446</v>
      </c>
      <c r="C657" s="206">
        <v>0.4</v>
      </c>
      <c r="D657" s="203">
        <v>1550</v>
      </c>
      <c r="E657" s="207">
        <f t="shared" si="10"/>
        <v>930</v>
      </c>
    </row>
    <row r="658" spans="1:5" ht="47.25" customHeight="1">
      <c r="A658" s="191" t="s">
        <v>7731</v>
      </c>
      <c r="B658" s="201" t="s">
        <v>8447</v>
      </c>
      <c r="C658" s="206">
        <v>0.4</v>
      </c>
      <c r="D658" s="203">
        <v>1600</v>
      </c>
      <c r="E658" s="207">
        <f t="shared" si="10"/>
        <v>960</v>
      </c>
    </row>
    <row r="659" spans="1:5" ht="47.25" customHeight="1">
      <c r="A659" s="191" t="s">
        <v>7732</v>
      </c>
      <c r="B659" s="201" t="s">
        <v>8448</v>
      </c>
      <c r="C659" s="206">
        <v>0.4</v>
      </c>
      <c r="D659" s="203">
        <v>5490</v>
      </c>
      <c r="E659" s="207">
        <f t="shared" si="10"/>
        <v>3294</v>
      </c>
    </row>
    <row r="660" spans="1:5" ht="47.25" customHeight="1">
      <c r="A660" s="194" t="s">
        <v>7733</v>
      </c>
      <c r="B660" s="201" t="s">
        <v>8449</v>
      </c>
      <c r="C660" s="206">
        <v>0.4</v>
      </c>
      <c r="D660" s="203">
        <v>2740</v>
      </c>
      <c r="E660" s="207">
        <f t="shared" si="10"/>
        <v>1644</v>
      </c>
    </row>
    <row r="661" spans="1:5" ht="47.25" customHeight="1">
      <c r="A661" s="194" t="s">
        <v>7734</v>
      </c>
      <c r="B661" s="201" t="s">
        <v>8450</v>
      </c>
      <c r="C661" s="206">
        <v>0.4</v>
      </c>
      <c r="D661" s="203">
        <v>2710</v>
      </c>
      <c r="E661" s="207">
        <f t="shared" si="10"/>
        <v>1626</v>
      </c>
    </row>
    <row r="662" spans="1:5" ht="47.25" customHeight="1">
      <c r="A662" s="194" t="s">
        <v>7735</v>
      </c>
      <c r="B662" s="201" t="s">
        <v>8451</v>
      </c>
      <c r="C662" s="206">
        <v>0.4</v>
      </c>
      <c r="D662" s="203">
        <v>1660</v>
      </c>
      <c r="E662" s="207">
        <f t="shared" si="10"/>
        <v>996</v>
      </c>
    </row>
    <row r="663" spans="1:5" ht="47.25" customHeight="1">
      <c r="A663" s="194" t="s">
        <v>7736</v>
      </c>
      <c r="B663" s="201" t="s">
        <v>8452</v>
      </c>
      <c r="C663" s="206">
        <v>0.4</v>
      </c>
      <c r="D663" s="203">
        <v>1630</v>
      </c>
      <c r="E663" s="207">
        <f t="shared" si="10"/>
        <v>978</v>
      </c>
    </row>
    <row r="664" spans="1:5" ht="47.25" customHeight="1">
      <c r="A664" s="194" t="s">
        <v>7737</v>
      </c>
      <c r="B664" s="201" t="s">
        <v>8453</v>
      </c>
      <c r="C664" s="206">
        <v>0.4</v>
      </c>
      <c r="D664" s="203">
        <v>1300</v>
      </c>
      <c r="E664" s="207">
        <f t="shared" si="10"/>
        <v>780</v>
      </c>
    </row>
    <row r="665" spans="1:5" ht="47.25" customHeight="1">
      <c r="A665" s="194" t="s">
        <v>7738</v>
      </c>
      <c r="B665" s="201" t="s">
        <v>8454</v>
      </c>
      <c r="C665" s="206">
        <v>0.4</v>
      </c>
      <c r="D665" s="203">
        <v>1270</v>
      </c>
      <c r="E665" s="207">
        <f t="shared" si="10"/>
        <v>762</v>
      </c>
    </row>
    <row r="666" spans="1:5" ht="47.25" customHeight="1">
      <c r="A666" s="194" t="s">
        <v>7739</v>
      </c>
      <c r="B666" s="201" t="s">
        <v>8455</v>
      </c>
      <c r="C666" s="206">
        <v>0.4</v>
      </c>
      <c r="D666" s="203">
        <v>2999</v>
      </c>
      <c r="E666" s="207">
        <f t="shared" si="10"/>
        <v>1799.3999999999999</v>
      </c>
    </row>
    <row r="667" spans="1:5" ht="47.25" customHeight="1">
      <c r="A667" s="194" t="s">
        <v>7740</v>
      </c>
      <c r="B667" s="201" t="s">
        <v>8456</v>
      </c>
      <c r="C667" s="206">
        <v>0.4</v>
      </c>
      <c r="D667" s="203">
        <v>2960</v>
      </c>
      <c r="E667" s="207">
        <f t="shared" si="10"/>
        <v>1776</v>
      </c>
    </row>
    <row r="668" spans="1:5" ht="47.25" customHeight="1">
      <c r="A668" s="194" t="s">
        <v>7741</v>
      </c>
      <c r="B668" s="201" t="s">
        <v>8457</v>
      </c>
      <c r="C668" s="206">
        <v>0.4</v>
      </c>
      <c r="D668" s="203">
        <v>2390</v>
      </c>
      <c r="E668" s="207">
        <f t="shared" si="10"/>
        <v>1434</v>
      </c>
    </row>
    <row r="669" spans="1:5" ht="47.25" customHeight="1">
      <c r="A669" s="196" t="s">
        <v>7742</v>
      </c>
      <c r="B669" s="201" t="s">
        <v>8458</v>
      </c>
      <c r="C669" s="206">
        <v>0.4</v>
      </c>
      <c r="D669" s="203">
        <v>2360</v>
      </c>
      <c r="E669" s="207">
        <f t="shared" si="10"/>
        <v>1416</v>
      </c>
    </row>
    <row r="670" spans="1:5" ht="47.25" customHeight="1">
      <c r="A670" s="191" t="s">
        <v>7743</v>
      </c>
      <c r="B670" s="201" t="s">
        <v>8459</v>
      </c>
      <c r="C670" s="206">
        <v>0.4</v>
      </c>
      <c r="D670" s="203">
        <v>2710</v>
      </c>
      <c r="E670" s="207">
        <f t="shared" si="10"/>
        <v>1626</v>
      </c>
    </row>
    <row r="671" spans="1:5" ht="47.25" customHeight="1">
      <c r="A671" s="191" t="s">
        <v>7744</v>
      </c>
      <c r="B671" s="201" t="s">
        <v>8460</v>
      </c>
      <c r="C671" s="206">
        <v>0.4</v>
      </c>
      <c r="D671" s="203">
        <v>2740</v>
      </c>
      <c r="E671" s="207">
        <f t="shared" si="10"/>
        <v>1644</v>
      </c>
    </row>
    <row r="672" spans="1:5" ht="47.25" customHeight="1">
      <c r="A672" s="191" t="s">
        <v>7745</v>
      </c>
      <c r="B672" s="201" t="s">
        <v>8461</v>
      </c>
      <c r="C672" s="206">
        <v>0.4</v>
      </c>
      <c r="D672" s="203">
        <v>2960</v>
      </c>
      <c r="E672" s="207">
        <f t="shared" si="10"/>
        <v>1776</v>
      </c>
    </row>
    <row r="673" spans="1:5" ht="47.25" customHeight="1">
      <c r="A673" s="191" t="s">
        <v>7746</v>
      </c>
      <c r="B673" s="201" t="s">
        <v>8462</v>
      </c>
      <c r="C673" s="206">
        <v>0.4</v>
      </c>
      <c r="D673" s="203">
        <v>2999</v>
      </c>
      <c r="E673" s="207">
        <f t="shared" si="10"/>
        <v>1799.3999999999999</v>
      </c>
    </row>
    <row r="674" spans="1:5" ht="47.25" customHeight="1">
      <c r="A674" s="191" t="s">
        <v>7747</v>
      </c>
      <c r="B674" s="201" t="s">
        <v>8463</v>
      </c>
      <c r="C674" s="206">
        <v>0.4</v>
      </c>
      <c r="D674" s="203">
        <v>2970</v>
      </c>
      <c r="E674" s="207">
        <f t="shared" si="10"/>
        <v>1782</v>
      </c>
    </row>
    <row r="675" spans="1:5" ht="47.25" customHeight="1">
      <c r="A675" s="191" t="s">
        <v>7748</v>
      </c>
      <c r="B675" s="201" t="s">
        <v>8464</v>
      </c>
      <c r="C675" s="206">
        <v>0.4</v>
      </c>
      <c r="D675" s="203">
        <v>3000</v>
      </c>
      <c r="E675" s="207">
        <f t="shared" si="10"/>
        <v>1800</v>
      </c>
    </row>
    <row r="676" spans="1:5" ht="47.25" customHeight="1">
      <c r="A676" s="191" t="s">
        <v>7749</v>
      </c>
      <c r="B676" s="201" t="s">
        <v>8465</v>
      </c>
      <c r="C676" s="206">
        <v>0.4</v>
      </c>
      <c r="D676" s="203">
        <v>1270</v>
      </c>
      <c r="E676" s="207">
        <f t="shared" si="10"/>
        <v>762</v>
      </c>
    </row>
    <row r="677" spans="1:5" ht="47.25" customHeight="1">
      <c r="A677" s="191" t="s">
        <v>7750</v>
      </c>
      <c r="B677" s="201" t="s">
        <v>8466</v>
      </c>
      <c r="C677" s="206">
        <v>0.4</v>
      </c>
      <c r="D677" s="203">
        <v>1300</v>
      </c>
      <c r="E677" s="207">
        <f t="shared" si="10"/>
        <v>780</v>
      </c>
    </row>
    <row r="678" spans="1:5" ht="47.25" customHeight="1">
      <c r="A678" s="191" t="s">
        <v>7751</v>
      </c>
      <c r="B678" s="201" t="s">
        <v>8467</v>
      </c>
      <c r="C678" s="206">
        <v>0.4</v>
      </c>
      <c r="D678" s="203">
        <v>1630</v>
      </c>
      <c r="E678" s="207">
        <f t="shared" si="10"/>
        <v>978</v>
      </c>
    </row>
    <row r="679" spans="1:5" ht="47.25" customHeight="1">
      <c r="A679" s="191" t="s">
        <v>7752</v>
      </c>
      <c r="B679" s="201" t="s">
        <v>8468</v>
      </c>
      <c r="C679" s="206">
        <v>0.4</v>
      </c>
      <c r="D679" s="203">
        <v>1660</v>
      </c>
      <c r="E679" s="207">
        <f t="shared" si="10"/>
        <v>996</v>
      </c>
    </row>
    <row r="680" spans="1:5" ht="47.25" customHeight="1">
      <c r="A680" s="191" t="s">
        <v>7753</v>
      </c>
      <c r="B680" s="201" t="s">
        <v>8469</v>
      </c>
      <c r="C680" s="206">
        <v>0.4</v>
      </c>
      <c r="D680" s="203">
        <v>2360</v>
      </c>
      <c r="E680" s="207">
        <f t="shared" si="10"/>
        <v>1416</v>
      </c>
    </row>
    <row r="681" spans="1:5" ht="47.25" customHeight="1">
      <c r="A681" s="191" t="s">
        <v>7754</v>
      </c>
      <c r="B681" s="201" t="s">
        <v>8470</v>
      </c>
      <c r="C681" s="206">
        <v>0.4</v>
      </c>
      <c r="D681" s="203">
        <v>2390</v>
      </c>
      <c r="E681" s="207">
        <f t="shared" si="10"/>
        <v>1434</v>
      </c>
    </row>
    <row r="682" spans="1:5" ht="47.25" customHeight="1">
      <c r="A682" s="191" t="s">
        <v>7755</v>
      </c>
      <c r="B682" s="201" t="s">
        <v>8471</v>
      </c>
      <c r="C682" s="206">
        <v>0.4</v>
      </c>
      <c r="D682" s="203">
        <v>2470</v>
      </c>
      <c r="E682" s="207">
        <f t="shared" si="10"/>
        <v>1482</v>
      </c>
    </row>
    <row r="683" spans="1:5" ht="47.25" customHeight="1">
      <c r="A683" s="191" t="s">
        <v>7756</v>
      </c>
      <c r="B683" s="201" t="s">
        <v>8472</v>
      </c>
      <c r="C683" s="206">
        <v>0.4</v>
      </c>
      <c r="D683" s="203">
        <v>2500</v>
      </c>
      <c r="E683" s="207">
        <f t="shared" si="10"/>
        <v>1500</v>
      </c>
    </row>
    <row r="684" spans="1:5" ht="47.25" customHeight="1">
      <c r="A684" s="194" t="s">
        <v>7757</v>
      </c>
      <c r="B684" s="201" t="s">
        <v>8473</v>
      </c>
      <c r="C684" s="206">
        <v>0.4</v>
      </c>
      <c r="D684" s="203">
        <v>1050</v>
      </c>
      <c r="E684" s="207">
        <f t="shared" si="10"/>
        <v>630</v>
      </c>
    </row>
    <row r="685" spans="1:5" ht="47.25" customHeight="1">
      <c r="A685" s="194" t="s">
        <v>7758</v>
      </c>
      <c r="B685" s="201" t="s">
        <v>8474</v>
      </c>
      <c r="C685" s="206">
        <v>0.4</v>
      </c>
      <c r="D685" s="203">
        <v>1050</v>
      </c>
      <c r="E685" s="207">
        <f t="shared" si="10"/>
        <v>630</v>
      </c>
    </row>
    <row r="686" spans="1:5" ht="47.25" customHeight="1">
      <c r="A686" s="194" t="s">
        <v>7759</v>
      </c>
      <c r="B686" s="201" t="s">
        <v>8475</v>
      </c>
      <c r="C686" s="206">
        <v>0.4</v>
      </c>
      <c r="D686" s="203">
        <v>950</v>
      </c>
      <c r="E686" s="207">
        <f t="shared" si="10"/>
        <v>570</v>
      </c>
    </row>
    <row r="687" spans="1:5" ht="47.25" customHeight="1">
      <c r="A687" s="197" t="s">
        <v>7760</v>
      </c>
      <c r="B687" s="198" t="s">
        <v>8476</v>
      </c>
      <c r="C687" s="206">
        <v>0.4</v>
      </c>
      <c r="D687" s="202">
        <v>1050</v>
      </c>
      <c r="E687" s="207">
        <f t="shared" si="10"/>
        <v>630</v>
      </c>
    </row>
    <row r="688" spans="1:5" ht="47.25" customHeight="1">
      <c r="A688" s="197" t="s">
        <v>7761</v>
      </c>
      <c r="B688" s="198" t="s">
        <v>8477</v>
      </c>
      <c r="C688" s="206">
        <v>0.4</v>
      </c>
      <c r="D688" s="202">
        <v>1050</v>
      </c>
      <c r="E688" s="207">
        <f t="shared" si="10"/>
        <v>630</v>
      </c>
    </row>
    <row r="689" spans="1:5" ht="47.25" customHeight="1">
      <c r="A689" s="191" t="s">
        <v>7762</v>
      </c>
      <c r="B689" s="201" t="s">
        <v>8478</v>
      </c>
      <c r="C689" s="206">
        <v>0.4</v>
      </c>
      <c r="D689" s="203">
        <v>3000</v>
      </c>
      <c r="E689" s="207">
        <f t="shared" si="10"/>
        <v>1800</v>
      </c>
    </row>
    <row r="690" spans="1:5" ht="47.25" customHeight="1">
      <c r="A690" s="191" t="s">
        <v>7763</v>
      </c>
      <c r="B690" s="201" t="s">
        <v>8479</v>
      </c>
      <c r="C690" s="206">
        <v>0.4</v>
      </c>
      <c r="D690" s="203">
        <v>2970</v>
      </c>
      <c r="E690" s="207">
        <f t="shared" si="10"/>
        <v>1782</v>
      </c>
    </row>
    <row r="691" spans="1:5" ht="47.25" customHeight="1">
      <c r="A691" s="191" t="s">
        <v>7764</v>
      </c>
      <c r="B691" s="201" t="s">
        <v>8480</v>
      </c>
      <c r="C691" s="206">
        <v>0.4</v>
      </c>
      <c r="D691" s="203">
        <v>2500</v>
      </c>
      <c r="E691" s="207">
        <f t="shared" si="10"/>
        <v>1500</v>
      </c>
    </row>
    <row r="692" spans="1:5" ht="47.25" customHeight="1">
      <c r="A692" s="191" t="s">
        <v>7765</v>
      </c>
      <c r="B692" s="201" t="s">
        <v>8481</v>
      </c>
      <c r="C692" s="206">
        <v>0.4</v>
      </c>
      <c r="D692" s="203">
        <v>7490</v>
      </c>
      <c r="E692" s="207">
        <f t="shared" si="10"/>
        <v>4494</v>
      </c>
    </row>
    <row r="693" spans="1:5" ht="47.25" customHeight="1">
      <c r="A693" s="191" t="s">
        <v>7766</v>
      </c>
      <c r="B693" s="201" t="s">
        <v>8482</v>
      </c>
      <c r="C693" s="206">
        <v>0.4</v>
      </c>
      <c r="D693" s="203">
        <v>3995</v>
      </c>
      <c r="E693" s="207">
        <f t="shared" si="10"/>
        <v>2397</v>
      </c>
    </row>
    <row r="694" spans="1:5" ht="47.25" customHeight="1">
      <c r="A694" s="194" t="s">
        <v>7767</v>
      </c>
      <c r="B694" s="204" t="s">
        <v>8483</v>
      </c>
      <c r="C694" s="206">
        <v>0.4</v>
      </c>
      <c r="D694" s="203">
        <v>5695</v>
      </c>
      <c r="E694" s="207">
        <f t="shared" si="10"/>
        <v>3417</v>
      </c>
    </row>
    <row r="695" spans="1:5" ht="47.25" customHeight="1">
      <c r="A695" s="191" t="s">
        <v>7768</v>
      </c>
      <c r="B695" s="201" t="s">
        <v>8484</v>
      </c>
      <c r="C695" s="206">
        <v>0.4</v>
      </c>
      <c r="D695" s="203">
        <v>2970</v>
      </c>
      <c r="E695" s="207">
        <f t="shared" si="10"/>
        <v>1782</v>
      </c>
    </row>
    <row r="696" spans="1:5" ht="47.25" customHeight="1">
      <c r="A696" s="191" t="s">
        <v>7769</v>
      </c>
      <c r="B696" s="201" t="s">
        <v>8485</v>
      </c>
      <c r="C696" s="206">
        <v>0.4</v>
      </c>
      <c r="D696" s="203">
        <v>3000</v>
      </c>
      <c r="E696" s="207">
        <f t="shared" si="10"/>
        <v>1800</v>
      </c>
    </row>
    <row r="697" spans="1:5" ht="47.25" customHeight="1">
      <c r="A697" s="191" t="s">
        <v>7770</v>
      </c>
      <c r="B697" s="201" t="s">
        <v>8486</v>
      </c>
      <c r="C697" s="206">
        <v>0.4</v>
      </c>
      <c r="D697" s="203">
        <v>1430</v>
      </c>
      <c r="E697" s="207">
        <f t="shared" si="10"/>
        <v>858</v>
      </c>
    </row>
    <row r="698" spans="1:5" ht="30.75" customHeight="1">
      <c r="A698" s="191" t="s">
        <v>7771</v>
      </c>
      <c r="B698" s="201" t="s">
        <v>8487</v>
      </c>
      <c r="C698" s="206">
        <v>0.4</v>
      </c>
      <c r="D698" s="203">
        <v>1460</v>
      </c>
      <c r="E698" s="207">
        <f t="shared" si="10"/>
        <v>876</v>
      </c>
    </row>
    <row r="699" spans="1:5" ht="30.75" customHeight="1">
      <c r="A699" s="191" t="s">
        <v>7772</v>
      </c>
      <c r="B699" s="201" t="s">
        <v>8488</v>
      </c>
      <c r="C699" s="206">
        <v>0.4</v>
      </c>
      <c r="D699" s="203">
        <v>11320</v>
      </c>
      <c r="E699" s="207">
        <f t="shared" si="10"/>
        <v>6792</v>
      </c>
    </row>
    <row r="700" spans="1:5" ht="30.75" customHeight="1">
      <c r="A700" s="191" t="s">
        <v>7773</v>
      </c>
      <c r="B700" s="201" t="s">
        <v>8489</v>
      </c>
      <c r="C700" s="206">
        <v>0.4</v>
      </c>
      <c r="D700" s="203">
        <v>900</v>
      </c>
      <c r="E700" s="207">
        <f t="shared" si="10"/>
        <v>540</v>
      </c>
    </row>
    <row r="701" spans="1:5" ht="30.75" customHeight="1">
      <c r="A701" s="191" t="s">
        <v>7774</v>
      </c>
      <c r="B701" s="201" t="s">
        <v>8490</v>
      </c>
      <c r="C701" s="206">
        <v>0.4</v>
      </c>
      <c r="D701" s="203">
        <v>930</v>
      </c>
      <c r="E701" s="207">
        <f t="shared" si="10"/>
        <v>558</v>
      </c>
    </row>
    <row r="702" spans="1:5" ht="30.75" customHeight="1">
      <c r="A702" s="191" t="s">
        <v>7775</v>
      </c>
      <c r="B702" s="201" t="s">
        <v>8491</v>
      </c>
      <c r="C702" s="206">
        <v>0.4</v>
      </c>
      <c r="D702" s="203">
        <v>5630</v>
      </c>
      <c r="E702" s="207">
        <f t="shared" si="10"/>
        <v>3378</v>
      </c>
    </row>
    <row r="703" spans="1:5" ht="30.75" customHeight="1">
      <c r="A703" s="191" t="s">
        <v>7776</v>
      </c>
      <c r="B703" s="201" t="s">
        <v>8492</v>
      </c>
      <c r="C703" s="206">
        <v>0.4</v>
      </c>
      <c r="D703" s="203">
        <v>2390</v>
      </c>
      <c r="E703" s="207">
        <f t="shared" si="10"/>
        <v>1434</v>
      </c>
    </row>
    <row r="704" spans="1:5" ht="30.75" customHeight="1">
      <c r="A704" s="191" t="s">
        <v>7777</v>
      </c>
      <c r="B704" s="201" t="s">
        <v>8493</v>
      </c>
      <c r="C704" s="206">
        <v>0.4</v>
      </c>
      <c r="D704" s="203">
        <v>4490</v>
      </c>
      <c r="E704" s="207">
        <f t="shared" si="10"/>
        <v>2694</v>
      </c>
    </row>
    <row r="705" spans="1:5" ht="30.75" customHeight="1">
      <c r="A705" s="191" t="s">
        <v>7778</v>
      </c>
      <c r="B705" s="201" t="s">
        <v>8494</v>
      </c>
      <c r="C705" s="206">
        <v>0.4</v>
      </c>
      <c r="D705" s="203">
        <v>14990</v>
      </c>
      <c r="E705" s="207">
        <f t="shared" si="10"/>
        <v>8994</v>
      </c>
    </row>
    <row r="706" spans="1:5" ht="30.75" customHeight="1">
      <c r="A706" s="191" t="s">
        <v>7779</v>
      </c>
      <c r="B706" s="201" t="s">
        <v>8495</v>
      </c>
      <c r="C706" s="206">
        <v>0.4</v>
      </c>
      <c r="D706" s="203">
        <v>740</v>
      </c>
      <c r="E706" s="207">
        <f t="shared" si="10"/>
        <v>444</v>
      </c>
    </row>
    <row r="707" spans="1:5" ht="30.75" customHeight="1">
      <c r="A707" s="191" t="s">
        <v>7780</v>
      </c>
      <c r="B707" s="201" t="s">
        <v>8496</v>
      </c>
      <c r="C707" s="206">
        <v>0.4</v>
      </c>
      <c r="D707" s="203">
        <v>740</v>
      </c>
      <c r="E707" s="207">
        <f t="shared" si="10"/>
        <v>444</v>
      </c>
    </row>
    <row r="708" spans="1:5" ht="30.75" customHeight="1">
      <c r="A708" s="191" t="s">
        <v>7781</v>
      </c>
      <c r="B708" s="201" t="s">
        <v>8495</v>
      </c>
      <c r="C708" s="206">
        <v>0.4</v>
      </c>
      <c r="D708" s="203">
        <v>740</v>
      </c>
      <c r="E708" s="207">
        <f t="shared" si="10"/>
        <v>444</v>
      </c>
    </row>
    <row r="709" spans="1:5" ht="30.75" customHeight="1">
      <c r="A709" s="191" t="s">
        <v>7782</v>
      </c>
      <c r="B709" s="201" t="s">
        <v>8496</v>
      </c>
      <c r="C709" s="206">
        <v>0.4</v>
      </c>
      <c r="D709" s="203">
        <v>740</v>
      </c>
      <c r="E709" s="207">
        <f t="shared" ref="E709:E772" si="11">SUM(D709*0.6)</f>
        <v>444</v>
      </c>
    </row>
    <row r="710" spans="1:5" ht="30.75" customHeight="1">
      <c r="A710" s="191" t="s">
        <v>7783</v>
      </c>
      <c r="B710" s="201" t="s">
        <v>8496</v>
      </c>
      <c r="C710" s="206">
        <v>0.4</v>
      </c>
      <c r="D710" s="203">
        <v>1190</v>
      </c>
      <c r="E710" s="207">
        <f t="shared" si="11"/>
        <v>714</v>
      </c>
    </row>
    <row r="711" spans="1:5" ht="30.75" customHeight="1">
      <c r="A711" s="191" t="s">
        <v>7784</v>
      </c>
      <c r="B711" s="201" t="s">
        <v>8496</v>
      </c>
      <c r="C711" s="206">
        <v>0.4</v>
      </c>
      <c r="D711" s="203">
        <v>1190</v>
      </c>
      <c r="E711" s="207">
        <f t="shared" si="11"/>
        <v>714</v>
      </c>
    </row>
    <row r="712" spans="1:5" ht="30.75" customHeight="1">
      <c r="A712" s="191" t="s">
        <v>7785</v>
      </c>
      <c r="B712" s="201" t="s">
        <v>8496</v>
      </c>
      <c r="C712" s="206">
        <v>0.4</v>
      </c>
      <c r="D712" s="203">
        <v>1190</v>
      </c>
      <c r="E712" s="207">
        <f t="shared" si="11"/>
        <v>714</v>
      </c>
    </row>
    <row r="713" spans="1:5" ht="30.75" customHeight="1">
      <c r="A713" s="191" t="s">
        <v>7786</v>
      </c>
      <c r="B713" s="201" t="s">
        <v>8496</v>
      </c>
      <c r="C713" s="206">
        <v>0.4</v>
      </c>
      <c r="D713" s="203">
        <v>1190</v>
      </c>
      <c r="E713" s="207">
        <f t="shared" si="11"/>
        <v>714</v>
      </c>
    </row>
    <row r="714" spans="1:5" ht="30.75" customHeight="1">
      <c r="A714" s="191" t="s">
        <v>7787</v>
      </c>
      <c r="B714" s="201" t="s">
        <v>8497</v>
      </c>
      <c r="C714" s="206">
        <v>0.4</v>
      </c>
      <c r="D714" s="202">
        <v>1900</v>
      </c>
      <c r="E714" s="207">
        <f t="shared" si="11"/>
        <v>1140</v>
      </c>
    </row>
    <row r="715" spans="1:5" ht="30.75" customHeight="1">
      <c r="A715" s="191" t="s">
        <v>7788</v>
      </c>
      <c r="B715" s="201" t="s">
        <v>8498</v>
      </c>
      <c r="C715" s="206">
        <v>0.4</v>
      </c>
      <c r="D715" s="202">
        <v>1995</v>
      </c>
      <c r="E715" s="207">
        <f t="shared" si="11"/>
        <v>1197</v>
      </c>
    </row>
    <row r="716" spans="1:5" ht="30.75" customHeight="1">
      <c r="A716" s="191" t="s">
        <v>7789</v>
      </c>
      <c r="B716" s="201" t="s">
        <v>8499</v>
      </c>
      <c r="C716" s="206">
        <v>0.4</v>
      </c>
      <c r="D716" s="202">
        <v>22</v>
      </c>
      <c r="E716" s="207">
        <f t="shared" si="11"/>
        <v>13.2</v>
      </c>
    </row>
    <row r="717" spans="1:5" ht="30.75" customHeight="1">
      <c r="A717" s="191" t="s">
        <v>7790</v>
      </c>
      <c r="B717" s="201" t="s">
        <v>8500</v>
      </c>
      <c r="C717" s="206">
        <v>0.4</v>
      </c>
      <c r="D717" s="202">
        <v>230</v>
      </c>
      <c r="E717" s="207">
        <f t="shared" si="11"/>
        <v>138</v>
      </c>
    </row>
    <row r="718" spans="1:5" ht="30.75" customHeight="1">
      <c r="A718" s="191" t="s">
        <v>7791</v>
      </c>
      <c r="B718" s="201" t="s">
        <v>8501</v>
      </c>
      <c r="C718" s="206">
        <v>0.4</v>
      </c>
      <c r="D718" s="202">
        <v>900</v>
      </c>
      <c r="E718" s="207">
        <f t="shared" si="11"/>
        <v>540</v>
      </c>
    </row>
    <row r="719" spans="1:5" ht="30.75" customHeight="1">
      <c r="A719" s="191" t="s">
        <v>7792</v>
      </c>
      <c r="B719" s="201" t="s">
        <v>8502</v>
      </c>
      <c r="C719" s="206">
        <v>0.4</v>
      </c>
      <c r="D719" s="202">
        <v>38</v>
      </c>
      <c r="E719" s="207">
        <f t="shared" si="11"/>
        <v>22.8</v>
      </c>
    </row>
    <row r="720" spans="1:5" ht="15" customHeight="1">
      <c r="A720" s="191" t="s">
        <v>7793</v>
      </c>
      <c r="B720" s="201" t="s">
        <v>8503</v>
      </c>
      <c r="C720" s="206">
        <v>0.4</v>
      </c>
      <c r="D720" s="202">
        <v>1050</v>
      </c>
      <c r="E720" s="207">
        <f t="shared" si="11"/>
        <v>630</v>
      </c>
    </row>
    <row r="721" spans="1:5" ht="15" customHeight="1">
      <c r="A721" s="191" t="s">
        <v>7794</v>
      </c>
      <c r="B721" s="201" t="s">
        <v>8504</v>
      </c>
      <c r="C721" s="206">
        <v>0.4</v>
      </c>
      <c r="D721" s="202">
        <v>18</v>
      </c>
      <c r="E721" s="207">
        <f t="shared" si="11"/>
        <v>10.799999999999999</v>
      </c>
    </row>
    <row r="722" spans="1:5" ht="15" customHeight="1">
      <c r="A722" s="191" t="s">
        <v>7795</v>
      </c>
      <c r="B722" s="201" t="s">
        <v>8505</v>
      </c>
      <c r="C722" s="206">
        <v>0.4</v>
      </c>
      <c r="D722" s="202">
        <v>100</v>
      </c>
      <c r="E722" s="207">
        <f t="shared" si="11"/>
        <v>60</v>
      </c>
    </row>
    <row r="723" spans="1:5" ht="38.25">
      <c r="A723" s="191" t="s">
        <v>7796</v>
      </c>
      <c r="B723" s="193"/>
      <c r="C723" s="206">
        <v>0.4</v>
      </c>
      <c r="D723" s="202">
        <v>60</v>
      </c>
      <c r="E723" s="207">
        <f t="shared" si="11"/>
        <v>36</v>
      </c>
    </row>
    <row r="724" spans="1:5" ht="51">
      <c r="A724" s="191" t="s">
        <v>7797</v>
      </c>
      <c r="B724" s="193"/>
      <c r="C724" s="206">
        <v>0.4</v>
      </c>
      <c r="D724" s="202">
        <v>60</v>
      </c>
      <c r="E724" s="207">
        <f t="shared" si="11"/>
        <v>36</v>
      </c>
    </row>
    <row r="725" spans="1:5">
      <c r="A725" s="191" t="s">
        <v>7798</v>
      </c>
      <c r="B725" s="201" t="s">
        <v>8506</v>
      </c>
      <c r="C725" s="206">
        <v>0.4</v>
      </c>
      <c r="D725" s="202">
        <v>130</v>
      </c>
      <c r="E725" s="207">
        <f t="shared" si="11"/>
        <v>78</v>
      </c>
    </row>
    <row r="726" spans="1:5">
      <c r="A726" s="191" t="s">
        <v>7799</v>
      </c>
      <c r="B726" s="201" t="s">
        <v>8507</v>
      </c>
      <c r="C726" s="206">
        <v>0.4</v>
      </c>
      <c r="D726" s="202">
        <v>170</v>
      </c>
      <c r="E726" s="207">
        <f t="shared" si="11"/>
        <v>102</v>
      </c>
    </row>
    <row r="727" spans="1:5">
      <c r="A727" s="191" t="s">
        <v>7800</v>
      </c>
      <c r="B727" s="201" t="s">
        <v>8508</v>
      </c>
      <c r="C727" s="206">
        <v>0.4</v>
      </c>
      <c r="D727" s="202">
        <v>110</v>
      </c>
      <c r="E727" s="207">
        <f t="shared" si="11"/>
        <v>66</v>
      </c>
    </row>
    <row r="728" spans="1:5">
      <c r="A728" s="191" t="s">
        <v>7801</v>
      </c>
      <c r="B728" s="201" t="s">
        <v>8509</v>
      </c>
      <c r="C728" s="206">
        <v>0.4</v>
      </c>
      <c r="D728" s="202">
        <v>2100</v>
      </c>
      <c r="E728" s="207">
        <f t="shared" si="11"/>
        <v>1260</v>
      </c>
    </row>
    <row r="729" spans="1:5">
      <c r="A729" s="191" t="s">
        <v>7802</v>
      </c>
      <c r="B729" s="201" t="s">
        <v>8510</v>
      </c>
      <c r="C729" s="206">
        <v>0.4</v>
      </c>
      <c r="D729" s="202">
        <v>3000</v>
      </c>
      <c r="E729" s="207">
        <f t="shared" si="11"/>
        <v>1800</v>
      </c>
    </row>
    <row r="730" spans="1:5" ht="38.25">
      <c r="A730" s="191" t="s">
        <v>7803</v>
      </c>
      <c r="B730" s="201"/>
      <c r="C730" s="206">
        <v>0.4</v>
      </c>
      <c r="D730" s="202">
        <v>28</v>
      </c>
      <c r="E730" s="207">
        <f t="shared" si="11"/>
        <v>16.8</v>
      </c>
    </row>
    <row r="731" spans="1:5">
      <c r="A731" s="191" t="s">
        <v>7804</v>
      </c>
      <c r="B731" s="201" t="s">
        <v>8511</v>
      </c>
      <c r="C731" s="206">
        <v>0.4</v>
      </c>
      <c r="D731" s="202">
        <v>260</v>
      </c>
      <c r="E731" s="207">
        <f t="shared" si="11"/>
        <v>156</v>
      </c>
    </row>
    <row r="732" spans="1:5" ht="25.5">
      <c r="A732" s="191" t="s">
        <v>7805</v>
      </c>
      <c r="B732" s="201" t="s">
        <v>8512</v>
      </c>
      <c r="C732" s="206">
        <v>0.4</v>
      </c>
      <c r="D732" s="202">
        <v>970</v>
      </c>
      <c r="E732" s="207">
        <f t="shared" si="11"/>
        <v>582</v>
      </c>
    </row>
    <row r="733" spans="1:5">
      <c r="A733" s="191" t="s">
        <v>7798</v>
      </c>
      <c r="B733" s="201" t="s">
        <v>8513</v>
      </c>
      <c r="C733" s="206">
        <v>0.4</v>
      </c>
      <c r="D733" s="202">
        <v>96</v>
      </c>
      <c r="E733" s="207">
        <f t="shared" si="11"/>
        <v>57.599999999999994</v>
      </c>
    </row>
    <row r="734" spans="1:5">
      <c r="A734" s="191" t="s">
        <v>7799</v>
      </c>
      <c r="B734" s="201" t="s">
        <v>8514</v>
      </c>
      <c r="C734" s="206">
        <v>0.4</v>
      </c>
      <c r="D734" s="202">
        <v>45</v>
      </c>
      <c r="E734" s="207">
        <f t="shared" si="11"/>
        <v>27</v>
      </c>
    </row>
    <row r="735" spans="1:5" ht="25.5">
      <c r="A735" s="191" t="s">
        <v>7806</v>
      </c>
      <c r="B735" s="201" t="s">
        <v>8515</v>
      </c>
      <c r="C735" s="206">
        <v>0.4</v>
      </c>
      <c r="D735" s="202">
        <v>480</v>
      </c>
      <c r="E735" s="207">
        <f t="shared" si="11"/>
        <v>288</v>
      </c>
    </row>
    <row r="736" spans="1:5">
      <c r="A736" s="191" t="s">
        <v>7800</v>
      </c>
      <c r="B736" s="201" t="s">
        <v>8516</v>
      </c>
      <c r="C736" s="206">
        <v>0.4</v>
      </c>
      <c r="D736" s="202">
        <v>110</v>
      </c>
      <c r="E736" s="207">
        <f t="shared" si="11"/>
        <v>66</v>
      </c>
    </row>
    <row r="737" spans="1:5">
      <c r="A737" s="191" t="s">
        <v>7807</v>
      </c>
      <c r="B737" s="201" t="s">
        <v>8517</v>
      </c>
      <c r="C737" s="206">
        <v>0.4</v>
      </c>
      <c r="D737" s="202">
        <v>990</v>
      </c>
      <c r="E737" s="207">
        <f t="shared" si="11"/>
        <v>594</v>
      </c>
    </row>
    <row r="738" spans="1:5" ht="25.5">
      <c r="A738" s="191" t="s">
        <v>7808</v>
      </c>
      <c r="B738" s="201" t="s">
        <v>8518</v>
      </c>
      <c r="C738" s="206">
        <v>0.4</v>
      </c>
      <c r="D738" s="202">
        <v>1290</v>
      </c>
      <c r="E738" s="207">
        <f t="shared" si="11"/>
        <v>774</v>
      </c>
    </row>
    <row r="739" spans="1:5">
      <c r="A739" s="191" t="s">
        <v>7809</v>
      </c>
      <c r="B739" s="201" t="s">
        <v>8519</v>
      </c>
      <c r="C739" s="206">
        <v>0.4</v>
      </c>
      <c r="D739" s="202">
        <v>1250</v>
      </c>
      <c r="E739" s="207">
        <f t="shared" si="11"/>
        <v>750</v>
      </c>
    </row>
    <row r="740" spans="1:5">
      <c r="A740" s="191" t="s">
        <v>7810</v>
      </c>
      <c r="B740" s="201" t="s">
        <v>8520</v>
      </c>
      <c r="C740" s="206">
        <v>0.4</v>
      </c>
      <c r="D740" s="202">
        <v>1610</v>
      </c>
      <c r="E740" s="207">
        <f t="shared" si="11"/>
        <v>966</v>
      </c>
    </row>
    <row r="741" spans="1:5" ht="25.5">
      <c r="A741" s="191" t="s">
        <v>7811</v>
      </c>
      <c r="B741" s="201" t="s">
        <v>8521</v>
      </c>
      <c r="C741" s="206">
        <v>0.4</v>
      </c>
      <c r="D741" s="202">
        <v>2620</v>
      </c>
      <c r="E741" s="207">
        <f t="shared" si="11"/>
        <v>1572</v>
      </c>
    </row>
    <row r="742" spans="1:5">
      <c r="A742" s="191" t="s">
        <v>7812</v>
      </c>
      <c r="B742" s="201" t="s">
        <v>8522</v>
      </c>
      <c r="C742" s="206">
        <v>0.4</v>
      </c>
      <c r="D742" s="202">
        <v>2690</v>
      </c>
      <c r="E742" s="207">
        <f t="shared" si="11"/>
        <v>1614</v>
      </c>
    </row>
    <row r="743" spans="1:5" ht="25.5">
      <c r="A743" s="191" t="s">
        <v>7813</v>
      </c>
      <c r="B743" s="201" t="s">
        <v>8523</v>
      </c>
      <c r="C743" s="206">
        <v>0.4</v>
      </c>
      <c r="D743" s="202">
        <v>5190</v>
      </c>
      <c r="E743" s="207">
        <f t="shared" si="11"/>
        <v>3114</v>
      </c>
    </row>
    <row r="744" spans="1:5" ht="25.5">
      <c r="A744" s="191" t="s">
        <v>7814</v>
      </c>
      <c r="B744" s="201" t="s">
        <v>8524</v>
      </c>
      <c r="C744" s="206">
        <v>0.4</v>
      </c>
      <c r="D744" s="202">
        <v>3880</v>
      </c>
      <c r="E744" s="207">
        <f t="shared" si="11"/>
        <v>2328</v>
      </c>
    </row>
    <row r="745" spans="1:5" ht="15" customHeight="1">
      <c r="A745" s="191" t="s">
        <v>7815</v>
      </c>
      <c r="B745" s="201" t="s">
        <v>8525</v>
      </c>
      <c r="C745" s="206">
        <v>0.4</v>
      </c>
      <c r="D745" s="202">
        <v>5210</v>
      </c>
      <c r="E745" s="207">
        <f t="shared" si="11"/>
        <v>3126</v>
      </c>
    </row>
    <row r="746" spans="1:5" ht="15" customHeight="1">
      <c r="A746" s="191" t="s">
        <v>7816</v>
      </c>
      <c r="B746" s="201" t="s">
        <v>8526</v>
      </c>
      <c r="C746" s="206">
        <v>0.4</v>
      </c>
      <c r="D746" s="202">
        <v>5750</v>
      </c>
      <c r="E746" s="207">
        <f t="shared" si="11"/>
        <v>3450</v>
      </c>
    </row>
    <row r="747" spans="1:5" ht="36.75" customHeight="1">
      <c r="A747" s="191" t="s">
        <v>7817</v>
      </c>
      <c r="B747" s="201" t="s">
        <v>8527</v>
      </c>
      <c r="C747" s="206">
        <v>0.4</v>
      </c>
      <c r="D747" s="202">
        <v>7910</v>
      </c>
      <c r="E747" s="207">
        <f t="shared" si="11"/>
        <v>4746</v>
      </c>
    </row>
    <row r="748" spans="1:5" ht="15" customHeight="1">
      <c r="A748" s="194" t="s">
        <v>7818</v>
      </c>
      <c r="B748" s="201" t="s">
        <v>8528</v>
      </c>
      <c r="C748" s="206">
        <v>0.4</v>
      </c>
      <c r="D748" s="202">
        <v>995</v>
      </c>
      <c r="E748" s="207">
        <f t="shared" si="11"/>
        <v>597</v>
      </c>
    </row>
    <row r="749" spans="1:5" ht="15" customHeight="1">
      <c r="A749" s="194" t="s">
        <v>7819</v>
      </c>
      <c r="B749" s="201" t="s">
        <v>8529</v>
      </c>
      <c r="C749" s="206">
        <v>0.4</v>
      </c>
      <c r="D749" s="202">
        <v>995</v>
      </c>
      <c r="E749" s="207">
        <f t="shared" si="11"/>
        <v>597</v>
      </c>
    </row>
    <row r="750" spans="1:5" ht="15" customHeight="1">
      <c r="A750" s="194" t="s">
        <v>7820</v>
      </c>
      <c r="B750" s="201" t="s">
        <v>8530</v>
      </c>
      <c r="C750" s="206">
        <v>0.4</v>
      </c>
      <c r="D750" s="202">
        <v>995</v>
      </c>
      <c r="E750" s="207">
        <f t="shared" si="11"/>
        <v>597</v>
      </c>
    </row>
    <row r="751" spans="1:5" ht="15" customHeight="1">
      <c r="A751" s="194" t="s">
        <v>7821</v>
      </c>
      <c r="B751" s="201" t="s">
        <v>8531</v>
      </c>
      <c r="C751" s="206">
        <v>0.4</v>
      </c>
      <c r="D751" s="202">
        <v>1445</v>
      </c>
      <c r="E751" s="207">
        <f t="shared" si="11"/>
        <v>867</v>
      </c>
    </row>
    <row r="752" spans="1:5" ht="15" customHeight="1">
      <c r="A752" s="194" t="s">
        <v>7822</v>
      </c>
      <c r="B752" s="201" t="s">
        <v>8532</v>
      </c>
      <c r="C752" s="206">
        <v>0.4</v>
      </c>
      <c r="D752" s="202">
        <v>1445</v>
      </c>
      <c r="E752" s="207">
        <f t="shared" si="11"/>
        <v>867</v>
      </c>
    </row>
    <row r="753" spans="1:5" ht="38.25">
      <c r="A753" s="191" t="s">
        <v>7823</v>
      </c>
      <c r="B753" s="201" t="s">
        <v>8533</v>
      </c>
      <c r="C753" s="206">
        <v>0.4</v>
      </c>
      <c r="D753" s="202">
        <v>8000</v>
      </c>
      <c r="E753" s="207">
        <f t="shared" si="11"/>
        <v>4800</v>
      </c>
    </row>
    <row r="754" spans="1:5" ht="38.25">
      <c r="A754" s="191" t="s">
        <v>7824</v>
      </c>
      <c r="B754" s="201" t="s">
        <v>8534</v>
      </c>
      <c r="C754" s="206">
        <v>0.4</v>
      </c>
      <c r="D754" s="202">
        <v>11000</v>
      </c>
      <c r="E754" s="207">
        <f t="shared" si="11"/>
        <v>6600</v>
      </c>
    </row>
    <row r="755" spans="1:5" ht="25.5">
      <c r="A755" s="191" t="s">
        <v>7467</v>
      </c>
      <c r="B755" s="201" t="s">
        <v>8170</v>
      </c>
      <c r="C755" s="206">
        <v>0.4</v>
      </c>
      <c r="D755" s="202">
        <v>50</v>
      </c>
      <c r="E755" s="207">
        <f t="shared" si="11"/>
        <v>30</v>
      </c>
    </row>
    <row r="756" spans="1:5" ht="25.5">
      <c r="A756" s="191" t="s">
        <v>7468</v>
      </c>
      <c r="B756" s="201" t="s">
        <v>8171</v>
      </c>
      <c r="C756" s="206">
        <v>0.4</v>
      </c>
      <c r="D756" s="202">
        <v>70</v>
      </c>
      <c r="E756" s="207">
        <f t="shared" si="11"/>
        <v>42</v>
      </c>
    </row>
    <row r="757" spans="1:5">
      <c r="A757" s="191" t="s">
        <v>7713</v>
      </c>
      <c r="B757" s="201" t="s">
        <v>8535</v>
      </c>
      <c r="C757" s="206">
        <v>0.4</v>
      </c>
      <c r="D757" s="202">
        <v>300</v>
      </c>
      <c r="E757" s="207">
        <f t="shared" si="11"/>
        <v>180</v>
      </c>
    </row>
    <row r="758" spans="1:5" ht="25.5">
      <c r="A758" s="191" t="s">
        <v>7825</v>
      </c>
      <c r="B758" s="201" t="s">
        <v>8536</v>
      </c>
      <c r="C758" s="206">
        <v>0.4</v>
      </c>
      <c r="D758" s="202">
        <v>1600</v>
      </c>
      <c r="E758" s="207">
        <f t="shared" si="11"/>
        <v>960</v>
      </c>
    </row>
    <row r="759" spans="1:5" ht="25.5">
      <c r="A759" s="191" t="s">
        <v>7826</v>
      </c>
      <c r="B759" s="201" t="s">
        <v>8537</v>
      </c>
      <c r="C759" s="206">
        <v>0.4</v>
      </c>
      <c r="D759" s="202">
        <v>40</v>
      </c>
      <c r="E759" s="207">
        <f t="shared" si="11"/>
        <v>24</v>
      </c>
    </row>
    <row r="760" spans="1:5" ht="25.5">
      <c r="A760" s="191" t="s">
        <v>7827</v>
      </c>
      <c r="B760" s="201" t="s">
        <v>8538</v>
      </c>
      <c r="C760" s="206">
        <v>0.4</v>
      </c>
      <c r="D760" s="202">
        <v>995</v>
      </c>
      <c r="E760" s="207">
        <f t="shared" si="11"/>
        <v>597</v>
      </c>
    </row>
    <row r="761" spans="1:5" ht="15" customHeight="1">
      <c r="A761" s="191" t="s">
        <v>7828</v>
      </c>
      <c r="B761" s="201" t="s">
        <v>8539</v>
      </c>
      <c r="C761" s="206">
        <v>0.4</v>
      </c>
      <c r="D761" s="202">
        <v>1125</v>
      </c>
      <c r="E761" s="207">
        <f t="shared" si="11"/>
        <v>675</v>
      </c>
    </row>
    <row r="762" spans="1:5" ht="15" customHeight="1">
      <c r="A762" s="191" t="s">
        <v>7829</v>
      </c>
      <c r="B762" s="201" t="s">
        <v>8540</v>
      </c>
      <c r="C762" s="206">
        <v>0.4</v>
      </c>
      <c r="D762" s="202">
        <v>1635</v>
      </c>
      <c r="E762" s="207">
        <f t="shared" si="11"/>
        <v>981</v>
      </c>
    </row>
    <row r="763" spans="1:5" ht="51">
      <c r="A763" s="191" t="s">
        <v>7830</v>
      </c>
      <c r="B763" s="201" t="s">
        <v>8541</v>
      </c>
      <c r="C763" s="206">
        <v>0.4</v>
      </c>
      <c r="D763" s="202">
        <v>1900</v>
      </c>
      <c r="E763" s="207">
        <f t="shared" si="11"/>
        <v>1140</v>
      </c>
    </row>
    <row r="764" spans="1:5" ht="34.5" customHeight="1">
      <c r="A764" s="191" t="s">
        <v>7831</v>
      </c>
      <c r="B764" s="201" t="s">
        <v>8542</v>
      </c>
      <c r="C764" s="206">
        <v>0.4</v>
      </c>
      <c r="D764" s="202">
        <v>2900</v>
      </c>
      <c r="E764" s="207">
        <f t="shared" si="11"/>
        <v>1740</v>
      </c>
    </row>
    <row r="765" spans="1:5" ht="34.5" customHeight="1">
      <c r="A765" s="194" t="s">
        <v>7832</v>
      </c>
      <c r="B765" s="201" t="s">
        <v>8543</v>
      </c>
      <c r="C765" s="206">
        <v>0.4</v>
      </c>
      <c r="D765" s="202">
        <v>1900</v>
      </c>
      <c r="E765" s="207">
        <f t="shared" si="11"/>
        <v>1140</v>
      </c>
    </row>
    <row r="766" spans="1:5" ht="34.5" customHeight="1">
      <c r="A766" s="194" t="s">
        <v>7833</v>
      </c>
      <c r="B766" s="201" t="s">
        <v>8544</v>
      </c>
      <c r="C766" s="206">
        <v>0.4</v>
      </c>
      <c r="D766" s="202">
        <v>2600</v>
      </c>
      <c r="E766" s="207">
        <f t="shared" si="11"/>
        <v>1560</v>
      </c>
    </row>
    <row r="767" spans="1:5" ht="38.25">
      <c r="A767" s="191" t="s">
        <v>7834</v>
      </c>
      <c r="B767" s="201" t="s">
        <v>8545</v>
      </c>
      <c r="C767" s="206">
        <v>0.4</v>
      </c>
      <c r="D767" s="202">
        <v>1200</v>
      </c>
      <c r="E767" s="207">
        <f t="shared" si="11"/>
        <v>720</v>
      </c>
    </row>
    <row r="768" spans="1:5" ht="38.25">
      <c r="A768" s="191" t="s">
        <v>7835</v>
      </c>
      <c r="B768" s="201" t="s">
        <v>8546</v>
      </c>
      <c r="C768" s="206">
        <v>0.4</v>
      </c>
      <c r="D768" s="202">
        <v>500</v>
      </c>
      <c r="E768" s="207">
        <f t="shared" si="11"/>
        <v>300</v>
      </c>
    </row>
    <row r="769" spans="1:5" ht="38.25">
      <c r="A769" s="191" t="s">
        <v>7836</v>
      </c>
      <c r="B769" s="201" t="s">
        <v>8547</v>
      </c>
      <c r="C769" s="206">
        <v>0.4</v>
      </c>
      <c r="D769" s="202">
        <v>1000</v>
      </c>
      <c r="E769" s="207">
        <f t="shared" si="11"/>
        <v>600</v>
      </c>
    </row>
    <row r="770" spans="1:5" ht="38.25">
      <c r="A770" s="191" t="s">
        <v>7837</v>
      </c>
      <c r="B770" s="201" t="s">
        <v>8548</v>
      </c>
      <c r="C770" s="206">
        <v>0.4</v>
      </c>
      <c r="D770" s="202">
        <v>990</v>
      </c>
      <c r="E770" s="207">
        <f t="shared" si="11"/>
        <v>594</v>
      </c>
    </row>
    <row r="771" spans="1:5">
      <c r="A771" s="191" t="s">
        <v>7838</v>
      </c>
      <c r="B771" s="201" t="s">
        <v>8549</v>
      </c>
      <c r="C771" s="206">
        <v>0.4</v>
      </c>
      <c r="D771" s="202">
        <v>995</v>
      </c>
      <c r="E771" s="207">
        <f t="shared" si="11"/>
        <v>597</v>
      </c>
    </row>
    <row r="772" spans="1:5" ht="38.25">
      <c r="A772" s="191" t="s">
        <v>7839</v>
      </c>
      <c r="B772" s="201" t="s">
        <v>8550</v>
      </c>
      <c r="C772" s="206">
        <v>0.4</v>
      </c>
      <c r="D772" s="202">
        <v>1200</v>
      </c>
      <c r="E772" s="207">
        <f t="shared" si="11"/>
        <v>720</v>
      </c>
    </row>
    <row r="773" spans="1:5" ht="31.5" customHeight="1">
      <c r="A773" s="194" t="s">
        <v>7840</v>
      </c>
      <c r="B773" s="201" t="s">
        <v>8551</v>
      </c>
      <c r="C773" s="206">
        <v>0.4</v>
      </c>
      <c r="D773" s="202">
        <v>2700</v>
      </c>
      <c r="E773" s="207">
        <f t="shared" ref="E773:E836" si="12">SUM(D773*0.6)</f>
        <v>1620</v>
      </c>
    </row>
    <row r="774" spans="1:5" ht="25.5">
      <c r="A774" s="191" t="s">
        <v>7841</v>
      </c>
      <c r="B774" s="201" t="s">
        <v>8552</v>
      </c>
      <c r="C774" s="206">
        <v>0.4</v>
      </c>
      <c r="D774" s="202">
        <v>1995</v>
      </c>
      <c r="E774" s="207">
        <f t="shared" si="12"/>
        <v>1197</v>
      </c>
    </row>
    <row r="775" spans="1:5" ht="25.5">
      <c r="A775" s="191" t="s">
        <v>7842</v>
      </c>
      <c r="B775" s="201" t="s">
        <v>8553</v>
      </c>
      <c r="C775" s="206">
        <v>0.4</v>
      </c>
      <c r="D775" s="202">
        <v>1295</v>
      </c>
      <c r="E775" s="207">
        <f t="shared" si="12"/>
        <v>777</v>
      </c>
    </row>
    <row r="776" spans="1:5" ht="34.5" customHeight="1">
      <c r="A776" s="194" t="s">
        <v>7843</v>
      </c>
      <c r="B776" s="201" t="s">
        <v>8554</v>
      </c>
      <c r="C776" s="206">
        <v>0.4</v>
      </c>
      <c r="D776" s="202">
        <v>2600</v>
      </c>
      <c r="E776" s="207">
        <f t="shared" si="12"/>
        <v>1560</v>
      </c>
    </row>
    <row r="777" spans="1:5" ht="15" customHeight="1">
      <c r="A777" s="191" t="s">
        <v>7844</v>
      </c>
      <c r="B777" s="201" t="s">
        <v>8555</v>
      </c>
      <c r="C777" s="206">
        <v>0.4</v>
      </c>
      <c r="D777" s="202">
        <v>1900</v>
      </c>
      <c r="E777" s="207">
        <f t="shared" si="12"/>
        <v>1140</v>
      </c>
    </row>
    <row r="778" spans="1:5" ht="38.25">
      <c r="A778" s="191" t="s">
        <v>7823</v>
      </c>
      <c r="B778" s="201" t="s">
        <v>8533</v>
      </c>
      <c r="C778" s="206">
        <v>0.4</v>
      </c>
      <c r="D778" s="202">
        <v>8000</v>
      </c>
      <c r="E778" s="207">
        <f t="shared" si="12"/>
        <v>4800</v>
      </c>
    </row>
    <row r="779" spans="1:5" ht="38.25">
      <c r="A779" s="191" t="s">
        <v>7824</v>
      </c>
      <c r="B779" s="201" t="s">
        <v>8534</v>
      </c>
      <c r="C779" s="206">
        <v>0.4</v>
      </c>
      <c r="D779" s="202">
        <v>11000</v>
      </c>
      <c r="E779" s="207">
        <f t="shared" si="12"/>
        <v>6600</v>
      </c>
    </row>
    <row r="780" spans="1:5" ht="38.25">
      <c r="A780" s="191" t="s">
        <v>7845</v>
      </c>
      <c r="B780" s="201" t="s">
        <v>8556</v>
      </c>
      <c r="C780" s="206">
        <v>0.4</v>
      </c>
      <c r="D780" s="202">
        <v>12900</v>
      </c>
      <c r="E780" s="207">
        <f t="shared" si="12"/>
        <v>7740</v>
      </c>
    </row>
    <row r="781" spans="1:5" ht="38.25">
      <c r="A781" s="191" t="s">
        <v>7846</v>
      </c>
      <c r="B781" s="201" t="s">
        <v>8557</v>
      </c>
      <c r="C781" s="206">
        <v>0.4</v>
      </c>
      <c r="D781" s="202">
        <v>9600</v>
      </c>
      <c r="E781" s="207">
        <f t="shared" si="12"/>
        <v>5760</v>
      </c>
    </row>
    <row r="782" spans="1:5" ht="38.25">
      <c r="A782" s="191" t="s">
        <v>7847</v>
      </c>
      <c r="B782" s="201" t="s">
        <v>8558</v>
      </c>
      <c r="C782" s="206">
        <v>0.4</v>
      </c>
      <c r="D782" s="202">
        <v>6480</v>
      </c>
      <c r="E782" s="207">
        <f t="shared" si="12"/>
        <v>3888</v>
      </c>
    </row>
    <row r="783" spans="1:5" ht="38.25">
      <c r="A783" s="191" t="s">
        <v>7848</v>
      </c>
      <c r="B783" s="201" t="s">
        <v>8559</v>
      </c>
      <c r="C783" s="206">
        <v>0.4</v>
      </c>
      <c r="D783" s="202">
        <v>3980</v>
      </c>
      <c r="E783" s="207">
        <f t="shared" si="12"/>
        <v>2388</v>
      </c>
    </row>
    <row r="784" spans="1:5" ht="38.25">
      <c r="A784" s="191" t="s">
        <v>7849</v>
      </c>
      <c r="B784" s="201" t="s">
        <v>8560</v>
      </c>
      <c r="C784" s="206">
        <v>0.4</v>
      </c>
      <c r="D784" s="202">
        <v>12900</v>
      </c>
      <c r="E784" s="207">
        <f t="shared" si="12"/>
        <v>7740</v>
      </c>
    </row>
    <row r="785" spans="1:5" ht="38.25">
      <c r="A785" s="191" t="s">
        <v>7850</v>
      </c>
      <c r="B785" s="201" t="s">
        <v>8561</v>
      </c>
      <c r="C785" s="206">
        <v>0.4</v>
      </c>
      <c r="D785" s="202">
        <v>9600</v>
      </c>
      <c r="E785" s="207">
        <f t="shared" si="12"/>
        <v>5760</v>
      </c>
    </row>
    <row r="786" spans="1:5" ht="38.25">
      <c r="A786" s="191" t="s">
        <v>7851</v>
      </c>
      <c r="B786" s="201" t="s">
        <v>8562</v>
      </c>
      <c r="C786" s="206">
        <v>0.4</v>
      </c>
      <c r="D786" s="202">
        <v>6480</v>
      </c>
      <c r="E786" s="207">
        <f t="shared" si="12"/>
        <v>3888</v>
      </c>
    </row>
    <row r="787" spans="1:5" ht="38.25">
      <c r="A787" s="191" t="s">
        <v>7852</v>
      </c>
      <c r="B787" s="201" t="s">
        <v>8563</v>
      </c>
      <c r="C787" s="206">
        <v>0.4</v>
      </c>
      <c r="D787" s="202">
        <v>4380</v>
      </c>
      <c r="E787" s="207">
        <f t="shared" si="12"/>
        <v>2628</v>
      </c>
    </row>
    <row r="788" spans="1:5" ht="15" customHeight="1">
      <c r="A788" s="191" t="s">
        <v>7853</v>
      </c>
      <c r="B788" s="201" t="s">
        <v>8564</v>
      </c>
      <c r="C788" s="206">
        <v>0.4</v>
      </c>
      <c r="D788" s="202">
        <v>12900</v>
      </c>
      <c r="E788" s="207">
        <f t="shared" si="12"/>
        <v>7740</v>
      </c>
    </row>
    <row r="789" spans="1:5" ht="15" customHeight="1">
      <c r="A789" s="191" t="s">
        <v>7854</v>
      </c>
      <c r="B789" s="201" t="s">
        <v>8565</v>
      </c>
      <c r="C789" s="206">
        <v>0.4</v>
      </c>
      <c r="D789" s="202">
        <v>9600</v>
      </c>
      <c r="E789" s="207">
        <f t="shared" si="12"/>
        <v>5760</v>
      </c>
    </row>
    <row r="790" spans="1:5" ht="25.5" customHeight="1">
      <c r="A790" s="191" t="s">
        <v>7855</v>
      </c>
      <c r="B790" s="201" t="s">
        <v>8566</v>
      </c>
      <c r="C790" s="206">
        <v>0.4</v>
      </c>
      <c r="D790" s="202">
        <v>6480</v>
      </c>
      <c r="E790" s="207">
        <f t="shared" si="12"/>
        <v>3888</v>
      </c>
    </row>
    <row r="791" spans="1:5" ht="25.5" customHeight="1">
      <c r="A791" s="191" t="s">
        <v>7856</v>
      </c>
      <c r="B791" s="201" t="s">
        <v>8567</v>
      </c>
      <c r="C791" s="206">
        <v>0.4</v>
      </c>
      <c r="D791" s="202">
        <v>4380</v>
      </c>
      <c r="E791" s="207">
        <f t="shared" si="12"/>
        <v>2628</v>
      </c>
    </row>
    <row r="792" spans="1:5" ht="25.5" customHeight="1">
      <c r="A792" s="191" t="s">
        <v>7857</v>
      </c>
      <c r="B792" s="201" t="s">
        <v>8568</v>
      </c>
      <c r="C792" s="206">
        <v>0.4</v>
      </c>
      <c r="D792" s="202">
        <v>2300</v>
      </c>
      <c r="E792" s="207">
        <f t="shared" si="12"/>
        <v>1380</v>
      </c>
    </row>
    <row r="793" spans="1:5" ht="45" customHeight="1">
      <c r="A793" s="191" t="s">
        <v>7858</v>
      </c>
      <c r="B793" s="201" t="s">
        <v>8569</v>
      </c>
      <c r="C793" s="206">
        <v>0.4</v>
      </c>
      <c r="D793" s="202">
        <v>9850</v>
      </c>
      <c r="E793" s="207">
        <f t="shared" si="12"/>
        <v>5910</v>
      </c>
    </row>
    <row r="794" spans="1:5" ht="45" customHeight="1">
      <c r="A794" s="191" t="s">
        <v>7859</v>
      </c>
      <c r="B794" s="201" t="s">
        <v>8570</v>
      </c>
      <c r="C794" s="206">
        <v>0.4</v>
      </c>
      <c r="D794" s="202">
        <v>9850</v>
      </c>
      <c r="E794" s="207">
        <f t="shared" si="12"/>
        <v>5910</v>
      </c>
    </row>
    <row r="795" spans="1:5" ht="45" customHeight="1">
      <c r="A795" s="191" t="s">
        <v>7860</v>
      </c>
      <c r="B795" s="201" t="s">
        <v>8571</v>
      </c>
      <c r="C795" s="206">
        <v>0.4</v>
      </c>
      <c r="D795" s="202">
        <v>9850</v>
      </c>
      <c r="E795" s="207">
        <f t="shared" si="12"/>
        <v>5910</v>
      </c>
    </row>
    <row r="796" spans="1:5" ht="45" customHeight="1">
      <c r="A796" s="191" t="s">
        <v>7861</v>
      </c>
      <c r="B796" s="201" t="s">
        <v>8572</v>
      </c>
      <c r="C796" s="206">
        <v>0.4</v>
      </c>
      <c r="D796" s="202">
        <v>6800</v>
      </c>
      <c r="E796" s="207">
        <f t="shared" si="12"/>
        <v>4080</v>
      </c>
    </row>
    <row r="797" spans="1:5" ht="45" customHeight="1">
      <c r="A797" s="191" t="s">
        <v>7862</v>
      </c>
      <c r="B797" s="201" t="s">
        <v>8573</v>
      </c>
      <c r="C797" s="206">
        <v>0.4</v>
      </c>
      <c r="D797" s="202">
        <v>6800</v>
      </c>
      <c r="E797" s="207">
        <f t="shared" si="12"/>
        <v>4080</v>
      </c>
    </row>
    <row r="798" spans="1:5" ht="45" customHeight="1">
      <c r="A798" s="191" t="s">
        <v>7863</v>
      </c>
      <c r="B798" s="201" t="s">
        <v>8574</v>
      </c>
      <c r="C798" s="206">
        <v>0.4</v>
      </c>
      <c r="D798" s="202">
        <v>6800</v>
      </c>
      <c r="E798" s="207">
        <f t="shared" si="12"/>
        <v>4080</v>
      </c>
    </row>
    <row r="799" spans="1:5" ht="45" customHeight="1">
      <c r="A799" s="191" t="s">
        <v>7864</v>
      </c>
      <c r="B799" s="201" t="s">
        <v>8575</v>
      </c>
      <c r="C799" s="206">
        <v>0.4</v>
      </c>
      <c r="D799" s="202">
        <v>4680</v>
      </c>
      <c r="E799" s="207">
        <f t="shared" si="12"/>
        <v>2808</v>
      </c>
    </row>
    <row r="800" spans="1:5" ht="45" customHeight="1">
      <c r="A800" s="191" t="s">
        <v>7865</v>
      </c>
      <c r="B800" s="201" t="s">
        <v>8576</v>
      </c>
      <c r="C800" s="206">
        <v>0.4</v>
      </c>
      <c r="D800" s="202">
        <v>4680</v>
      </c>
      <c r="E800" s="207">
        <f t="shared" si="12"/>
        <v>2808</v>
      </c>
    </row>
    <row r="801" spans="1:5" ht="45" customHeight="1">
      <c r="A801" s="191" t="s">
        <v>7866</v>
      </c>
      <c r="B801" s="201" t="s">
        <v>8577</v>
      </c>
      <c r="C801" s="206">
        <v>0.4</v>
      </c>
      <c r="D801" s="202">
        <v>4680</v>
      </c>
      <c r="E801" s="207">
        <f t="shared" si="12"/>
        <v>2808</v>
      </c>
    </row>
    <row r="802" spans="1:5" ht="36.75" customHeight="1">
      <c r="A802" s="191" t="s">
        <v>7867</v>
      </c>
      <c r="B802" s="201" t="s">
        <v>8578</v>
      </c>
      <c r="C802" s="206">
        <v>0.4</v>
      </c>
      <c r="D802" s="202">
        <v>13150</v>
      </c>
      <c r="E802" s="207">
        <f t="shared" si="12"/>
        <v>7890</v>
      </c>
    </row>
    <row r="803" spans="1:5" ht="36.75" customHeight="1">
      <c r="A803" s="191" t="s">
        <v>7868</v>
      </c>
      <c r="B803" s="201" t="s">
        <v>8579</v>
      </c>
      <c r="C803" s="206">
        <v>0.4</v>
      </c>
      <c r="D803" s="202">
        <v>13150</v>
      </c>
      <c r="E803" s="207">
        <f t="shared" si="12"/>
        <v>7890</v>
      </c>
    </row>
    <row r="804" spans="1:5" ht="36.75" customHeight="1">
      <c r="A804" s="191" t="s">
        <v>7869</v>
      </c>
      <c r="B804" s="201" t="s">
        <v>8580</v>
      </c>
      <c r="C804" s="206">
        <v>0.4</v>
      </c>
      <c r="D804" s="202">
        <v>13150</v>
      </c>
      <c r="E804" s="207">
        <f t="shared" si="12"/>
        <v>7890</v>
      </c>
    </row>
    <row r="805" spans="1:5" ht="43.5" customHeight="1">
      <c r="A805" s="191" t="s">
        <v>7870</v>
      </c>
      <c r="B805" s="201" t="s">
        <v>8581</v>
      </c>
      <c r="C805" s="206">
        <v>0.4</v>
      </c>
      <c r="D805" s="202">
        <v>12900</v>
      </c>
      <c r="E805" s="207">
        <f t="shared" si="12"/>
        <v>7740</v>
      </c>
    </row>
    <row r="806" spans="1:5" ht="43.5" customHeight="1">
      <c r="A806" s="191" t="s">
        <v>7871</v>
      </c>
      <c r="B806" s="201" t="s">
        <v>8582</v>
      </c>
      <c r="C806" s="206">
        <v>0.4</v>
      </c>
      <c r="D806" s="202">
        <v>12900</v>
      </c>
      <c r="E806" s="207">
        <f t="shared" si="12"/>
        <v>7740</v>
      </c>
    </row>
    <row r="807" spans="1:5" ht="43.5" customHeight="1">
      <c r="A807" s="191" t="s">
        <v>7872</v>
      </c>
      <c r="B807" s="201" t="s">
        <v>8583</v>
      </c>
      <c r="C807" s="206">
        <v>0.4</v>
      </c>
      <c r="D807" s="202">
        <v>12900</v>
      </c>
      <c r="E807" s="207">
        <f t="shared" si="12"/>
        <v>7740</v>
      </c>
    </row>
    <row r="808" spans="1:5" ht="43.5" customHeight="1">
      <c r="A808" s="191" t="s">
        <v>7873</v>
      </c>
      <c r="B808" s="201" t="s">
        <v>8584</v>
      </c>
      <c r="C808" s="206">
        <v>0.4</v>
      </c>
      <c r="D808" s="202">
        <v>9600</v>
      </c>
      <c r="E808" s="207">
        <f t="shared" si="12"/>
        <v>5760</v>
      </c>
    </row>
    <row r="809" spans="1:5" ht="43.5" customHeight="1">
      <c r="A809" s="191" t="s">
        <v>7874</v>
      </c>
      <c r="B809" s="201" t="s">
        <v>8585</v>
      </c>
      <c r="C809" s="206">
        <v>0.4</v>
      </c>
      <c r="D809" s="202">
        <v>9600</v>
      </c>
      <c r="E809" s="207">
        <f t="shared" si="12"/>
        <v>5760</v>
      </c>
    </row>
    <row r="810" spans="1:5" ht="43.5" customHeight="1">
      <c r="A810" s="191" t="s">
        <v>7875</v>
      </c>
      <c r="B810" s="201" t="s">
        <v>8586</v>
      </c>
      <c r="C810" s="206">
        <v>0.4</v>
      </c>
      <c r="D810" s="202">
        <v>9600</v>
      </c>
      <c r="E810" s="207">
        <f t="shared" si="12"/>
        <v>5760</v>
      </c>
    </row>
    <row r="811" spans="1:5" ht="43.5" customHeight="1">
      <c r="A811" s="194" t="s">
        <v>7876</v>
      </c>
      <c r="B811" s="201" t="s">
        <v>8587</v>
      </c>
      <c r="C811" s="206">
        <v>0.4</v>
      </c>
      <c r="D811" s="202">
        <v>5480</v>
      </c>
      <c r="E811" s="207">
        <f t="shared" si="12"/>
        <v>3288</v>
      </c>
    </row>
    <row r="812" spans="1:5" ht="43.5" customHeight="1">
      <c r="A812" s="194" t="s">
        <v>7877</v>
      </c>
      <c r="B812" s="201" t="s">
        <v>8588</v>
      </c>
      <c r="C812" s="206">
        <v>0.4</v>
      </c>
      <c r="D812" s="202">
        <v>5480</v>
      </c>
      <c r="E812" s="207">
        <f t="shared" si="12"/>
        <v>3288</v>
      </c>
    </row>
    <row r="813" spans="1:5" ht="43.5" customHeight="1">
      <c r="A813" s="194" t="s">
        <v>7878</v>
      </c>
      <c r="B813" s="201" t="s">
        <v>8589</v>
      </c>
      <c r="C813" s="206">
        <v>0.4</v>
      </c>
      <c r="D813" s="202">
        <v>5480</v>
      </c>
      <c r="E813" s="207">
        <f t="shared" si="12"/>
        <v>3288</v>
      </c>
    </row>
    <row r="814" spans="1:5" ht="43.5" customHeight="1">
      <c r="A814" s="194" t="s">
        <v>7879</v>
      </c>
      <c r="B814" s="201" t="s">
        <v>8590</v>
      </c>
      <c r="C814" s="206">
        <v>0.4</v>
      </c>
      <c r="D814" s="202">
        <v>3680</v>
      </c>
      <c r="E814" s="207">
        <f t="shared" si="12"/>
        <v>2208</v>
      </c>
    </row>
    <row r="815" spans="1:5" ht="43.5" customHeight="1">
      <c r="A815" s="194" t="s">
        <v>7880</v>
      </c>
      <c r="B815" s="201" t="s">
        <v>8591</v>
      </c>
      <c r="C815" s="206">
        <v>0.4</v>
      </c>
      <c r="D815" s="202">
        <v>3680</v>
      </c>
      <c r="E815" s="207">
        <f t="shared" si="12"/>
        <v>2208</v>
      </c>
    </row>
    <row r="816" spans="1:5" ht="43.5" customHeight="1">
      <c r="A816" s="194" t="s">
        <v>7881</v>
      </c>
      <c r="B816" s="201" t="s">
        <v>8592</v>
      </c>
      <c r="C816" s="206">
        <v>0.4</v>
      </c>
      <c r="D816" s="202">
        <v>3680</v>
      </c>
      <c r="E816" s="207">
        <f t="shared" si="12"/>
        <v>2208</v>
      </c>
    </row>
    <row r="817" spans="1:5" ht="25.5">
      <c r="A817" s="191" t="s">
        <v>7882</v>
      </c>
      <c r="B817" s="201" t="s">
        <v>8593</v>
      </c>
      <c r="C817" s="206">
        <v>0.4</v>
      </c>
      <c r="D817" s="202">
        <v>7495</v>
      </c>
      <c r="E817" s="207">
        <f t="shared" si="12"/>
        <v>4497</v>
      </c>
    </row>
    <row r="818" spans="1:5" ht="25.5">
      <c r="A818" s="191" t="s">
        <v>7883</v>
      </c>
      <c r="B818" s="201" t="s">
        <v>8594</v>
      </c>
      <c r="C818" s="206">
        <v>0.4</v>
      </c>
      <c r="D818" s="202">
        <v>7495</v>
      </c>
      <c r="E818" s="207">
        <f t="shared" si="12"/>
        <v>4497</v>
      </c>
    </row>
    <row r="819" spans="1:5" ht="38.25">
      <c r="A819" s="191" t="s">
        <v>7884</v>
      </c>
      <c r="B819" s="201" t="s">
        <v>8595</v>
      </c>
      <c r="C819" s="206">
        <v>0.4</v>
      </c>
      <c r="D819" s="202">
        <v>1990</v>
      </c>
      <c r="E819" s="207">
        <f t="shared" si="12"/>
        <v>1194</v>
      </c>
    </row>
    <row r="820" spans="1:5">
      <c r="A820" s="191" t="s">
        <v>7885</v>
      </c>
      <c r="B820" s="201" t="s">
        <v>8596</v>
      </c>
      <c r="C820" s="206">
        <v>0.4</v>
      </c>
      <c r="D820" s="202">
        <v>290</v>
      </c>
      <c r="E820" s="207">
        <f t="shared" si="12"/>
        <v>174</v>
      </c>
    </row>
    <row r="821" spans="1:5">
      <c r="A821" s="191" t="s">
        <v>7886</v>
      </c>
      <c r="B821" s="201" t="s">
        <v>8597</v>
      </c>
      <c r="C821" s="206">
        <v>0.4</v>
      </c>
      <c r="D821" s="202">
        <v>290</v>
      </c>
      <c r="E821" s="207">
        <f t="shared" si="12"/>
        <v>174</v>
      </c>
    </row>
    <row r="822" spans="1:5">
      <c r="A822" s="191" t="s">
        <v>7887</v>
      </c>
      <c r="B822" s="201" t="s">
        <v>8598</v>
      </c>
      <c r="C822" s="206">
        <v>0.4</v>
      </c>
      <c r="D822" s="202">
        <v>270</v>
      </c>
      <c r="E822" s="207">
        <f t="shared" si="12"/>
        <v>162</v>
      </c>
    </row>
    <row r="823" spans="1:5">
      <c r="A823" s="191" t="s">
        <v>7888</v>
      </c>
      <c r="B823" s="201" t="s">
        <v>8599</v>
      </c>
      <c r="C823" s="206">
        <v>0.4</v>
      </c>
      <c r="D823" s="202">
        <v>270</v>
      </c>
      <c r="E823" s="207">
        <f t="shared" si="12"/>
        <v>162</v>
      </c>
    </row>
    <row r="824" spans="1:5">
      <c r="A824" s="191" t="s">
        <v>7889</v>
      </c>
      <c r="B824" s="201" t="s">
        <v>8600</v>
      </c>
      <c r="C824" s="206">
        <v>0.4</v>
      </c>
      <c r="D824" s="202">
        <v>270</v>
      </c>
      <c r="E824" s="207">
        <f t="shared" si="12"/>
        <v>162</v>
      </c>
    </row>
    <row r="825" spans="1:5">
      <c r="A825" s="191" t="s">
        <v>7890</v>
      </c>
      <c r="B825" s="201" t="s">
        <v>8601</v>
      </c>
      <c r="C825" s="206">
        <v>0.4</v>
      </c>
      <c r="D825" s="202">
        <v>270</v>
      </c>
      <c r="E825" s="207">
        <f t="shared" si="12"/>
        <v>162</v>
      </c>
    </row>
    <row r="826" spans="1:5">
      <c r="A826" s="191" t="s">
        <v>7891</v>
      </c>
      <c r="B826" s="201" t="s">
        <v>8602</v>
      </c>
      <c r="C826" s="206">
        <v>0.4</v>
      </c>
      <c r="D826" s="202">
        <v>270</v>
      </c>
      <c r="E826" s="207">
        <f t="shared" si="12"/>
        <v>162</v>
      </c>
    </row>
    <row r="827" spans="1:5">
      <c r="A827" s="191" t="s">
        <v>7892</v>
      </c>
      <c r="B827" s="201" t="s">
        <v>8603</v>
      </c>
      <c r="C827" s="206">
        <v>0.4</v>
      </c>
      <c r="D827" s="202">
        <v>270</v>
      </c>
      <c r="E827" s="207">
        <f t="shared" si="12"/>
        <v>162</v>
      </c>
    </row>
    <row r="828" spans="1:5">
      <c r="A828" s="191" t="s">
        <v>7893</v>
      </c>
      <c r="B828" s="201" t="s">
        <v>8604</v>
      </c>
      <c r="C828" s="206">
        <v>0.4</v>
      </c>
      <c r="D828" s="202">
        <v>320</v>
      </c>
      <c r="E828" s="207">
        <f t="shared" si="12"/>
        <v>192</v>
      </c>
    </row>
    <row r="829" spans="1:5">
      <c r="A829" s="191" t="s">
        <v>7894</v>
      </c>
      <c r="B829" s="201" t="s">
        <v>8605</v>
      </c>
      <c r="C829" s="206">
        <v>0.4</v>
      </c>
      <c r="D829" s="202">
        <v>320</v>
      </c>
      <c r="E829" s="207">
        <f t="shared" si="12"/>
        <v>192</v>
      </c>
    </row>
    <row r="830" spans="1:5">
      <c r="A830" s="191" t="s">
        <v>7895</v>
      </c>
      <c r="B830" s="201" t="s">
        <v>8606</v>
      </c>
      <c r="C830" s="206">
        <v>0.4</v>
      </c>
      <c r="D830" s="202">
        <v>300</v>
      </c>
      <c r="E830" s="207">
        <f t="shared" si="12"/>
        <v>180</v>
      </c>
    </row>
    <row r="831" spans="1:5">
      <c r="A831" s="191" t="s">
        <v>7896</v>
      </c>
      <c r="B831" s="201" t="s">
        <v>8607</v>
      </c>
      <c r="C831" s="206">
        <v>0.4</v>
      </c>
      <c r="D831" s="202">
        <v>300</v>
      </c>
      <c r="E831" s="207">
        <f t="shared" si="12"/>
        <v>180</v>
      </c>
    </row>
    <row r="832" spans="1:5">
      <c r="A832" s="191" t="s">
        <v>7897</v>
      </c>
      <c r="B832" s="201" t="s">
        <v>8608</v>
      </c>
      <c r="C832" s="206">
        <v>0.4</v>
      </c>
      <c r="D832" s="202">
        <v>300</v>
      </c>
      <c r="E832" s="207">
        <f t="shared" si="12"/>
        <v>180</v>
      </c>
    </row>
    <row r="833" spans="1:5">
      <c r="A833" s="191" t="s">
        <v>7898</v>
      </c>
      <c r="B833" s="201" t="s">
        <v>8609</v>
      </c>
      <c r="C833" s="206">
        <v>0.4</v>
      </c>
      <c r="D833" s="202">
        <v>300</v>
      </c>
      <c r="E833" s="207">
        <f t="shared" si="12"/>
        <v>180</v>
      </c>
    </row>
    <row r="834" spans="1:5">
      <c r="A834" s="191" t="s">
        <v>7899</v>
      </c>
      <c r="B834" s="201" t="s">
        <v>8610</v>
      </c>
      <c r="C834" s="206">
        <v>0.4</v>
      </c>
      <c r="D834" s="202">
        <v>300</v>
      </c>
      <c r="E834" s="207">
        <f t="shared" si="12"/>
        <v>180</v>
      </c>
    </row>
    <row r="835" spans="1:5">
      <c r="A835" s="191" t="s">
        <v>7900</v>
      </c>
      <c r="B835" s="201" t="s">
        <v>8611</v>
      </c>
      <c r="C835" s="206">
        <v>0.4</v>
      </c>
      <c r="D835" s="202">
        <v>320</v>
      </c>
      <c r="E835" s="207">
        <f t="shared" si="12"/>
        <v>192</v>
      </c>
    </row>
    <row r="836" spans="1:5">
      <c r="A836" s="191" t="s">
        <v>7901</v>
      </c>
      <c r="B836" s="201" t="s">
        <v>8612</v>
      </c>
      <c r="C836" s="206">
        <v>0.4</v>
      </c>
      <c r="D836" s="202">
        <v>320</v>
      </c>
      <c r="E836" s="207">
        <f t="shared" si="12"/>
        <v>192</v>
      </c>
    </row>
    <row r="837" spans="1:5">
      <c r="A837" s="191" t="s">
        <v>7902</v>
      </c>
      <c r="B837" s="201" t="s">
        <v>8613</v>
      </c>
      <c r="C837" s="206">
        <v>0.4</v>
      </c>
      <c r="D837" s="202">
        <v>300</v>
      </c>
      <c r="E837" s="207">
        <f t="shared" ref="E837:E900" si="13">SUM(D837*0.6)</f>
        <v>180</v>
      </c>
    </row>
    <row r="838" spans="1:5">
      <c r="A838" s="191" t="s">
        <v>7903</v>
      </c>
      <c r="B838" s="201" t="s">
        <v>8614</v>
      </c>
      <c r="C838" s="206">
        <v>0.4</v>
      </c>
      <c r="D838" s="202">
        <v>300</v>
      </c>
      <c r="E838" s="207">
        <f t="shared" si="13"/>
        <v>180</v>
      </c>
    </row>
    <row r="839" spans="1:5">
      <c r="A839" s="191" t="s">
        <v>7904</v>
      </c>
      <c r="B839" s="192" t="s">
        <v>8615</v>
      </c>
      <c r="C839" s="206">
        <v>0.4</v>
      </c>
      <c r="D839" s="202">
        <v>300</v>
      </c>
      <c r="E839" s="207">
        <f t="shared" si="13"/>
        <v>180</v>
      </c>
    </row>
    <row r="840" spans="1:5">
      <c r="A840" s="191" t="s">
        <v>7905</v>
      </c>
      <c r="B840" s="201" t="s">
        <v>8616</v>
      </c>
      <c r="C840" s="206">
        <v>0.4</v>
      </c>
      <c r="D840" s="202">
        <v>300</v>
      </c>
      <c r="E840" s="207">
        <f t="shared" si="13"/>
        <v>180</v>
      </c>
    </row>
    <row r="841" spans="1:5">
      <c r="A841" s="191" t="s">
        <v>7906</v>
      </c>
      <c r="B841" s="201" t="s">
        <v>8617</v>
      </c>
      <c r="C841" s="206">
        <v>0.4</v>
      </c>
      <c r="D841" s="202">
        <v>300</v>
      </c>
      <c r="E841" s="207">
        <f t="shared" si="13"/>
        <v>180</v>
      </c>
    </row>
    <row r="842" spans="1:5">
      <c r="A842" s="191" t="s">
        <v>7907</v>
      </c>
      <c r="B842" s="201" t="s">
        <v>8618</v>
      </c>
      <c r="C842" s="206">
        <v>0.4</v>
      </c>
      <c r="D842" s="202">
        <v>300</v>
      </c>
      <c r="E842" s="207">
        <f t="shared" si="13"/>
        <v>180</v>
      </c>
    </row>
    <row r="843" spans="1:5">
      <c r="A843" s="191" t="s">
        <v>7908</v>
      </c>
      <c r="B843" s="201" t="s">
        <v>8619</v>
      </c>
      <c r="C843" s="206">
        <v>0.4</v>
      </c>
      <c r="D843" s="202">
        <v>320</v>
      </c>
      <c r="E843" s="207">
        <f t="shared" si="13"/>
        <v>192</v>
      </c>
    </row>
    <row r="844" spans="1:5">
      <c r="A844" s="191" t="s">
        <v>7909</v>
      </c>
      <c r="B844" s="201" t="s">
        <v>8620</v>
      </c>
      <c r="C844" s="206">
        <v>0.4</v>
      </c>
      <c r="D844" s="202">
        <v>320</v>
      </c>
      <c r="E844" s="207">
        <f t="shared" si="13"/>
        <v>192</v>
      </c>
    </row>
    <row r="845" spans="1:5">
      <c r="A845" s="191" t="s">
        <v>7605</v>
      </c>
      <c r="B845" s="201" t="s">
        <v>8308</v>
      </c>
      <c r="C845" s="206">
        <v>0.4</v>
      </c>
      <c r="D845" s="202">
        <v>2500</v>
      </c>
      <c r="E845" s="207">
        <f t="shared" si="13"/>
        <v>1500</v>
      </c>
    </row>
    <row r="846" spans="1:5" ht="51">
      <c r="A846" s="191" t="s">
        <v>7316</v>
      </c>
      <c r="B846" s="201" t="s">
        <v>8021</v>
      </c>
      <c r="C846" s="206">
        <v>0.4</v>
      </c>
      <c r="D846" s="202">
        <v>1040</v>
      </c>
      <c r="E846" s="207">
        <f t="shared" si="13"/>
        <v>624</v>
      </c>
    </row>
    <row r="847" spans="1:5">
      <c r="A847" s="191" t="s">
        <v>7606</v>
      </c>
      <c r="B847" s="201" t="s">
        <v>8309</v>
      </c>
      <c r="C847" s="206">
        <v>0.4</v>
      </c>
      <c r="D847" s="202">
        <v>1350</v>
      </c>
      <c r="E847" s="207">
        <f t="shared" si="13"/>
        <v>810</v>
      </c>
    </row>
    <row r="848" spans="1:5" ht="38.25">
      <c r="A848" s="191" t="s">
        <v>7317</v>
      </c>
      <c r="B848" s="201" t="s">
        <v>8022</v>
      </c>
      <c r="C848" s="206">
        <v>0.4</v>
      </c>
      <c r="D848" s="202">
        <v>920</v>
      </c>
      <c r="E848" s="207">
        <f t="shared" si="13"/>
        <v>552</v>
      </c>
    </row>
    <row r="849" spans="1:5" ht="38.25">
      <c r="A849" s="191" t="s">
        <v>7318</v>
      </c>
      <c r="B849" s="201" t="s">
        <v>8023</v>
      </c>
      <c r="C849" s="206">
        <v>0.4</v>
      </c>
      <c r="D849" s="202">
        <v>920</v>
      </c>
      <c r="E849" s="207">
        <f t="shared" si="13"/>
        <v>552</v>
      </c>
    </row>
    <row r="850" spans="1:5" ht="51">
      <c r="A850" s="191" t="s">
        <v>7319</v>
      </c>
      <c r="B850" s="201" t="s">
        <v>8024</v>
      </c>
      <c r="C850" s="206">
        <v>0.4</v>
      </c>
      <c r="D850" s="202">
        <v>920</v>
      </c>
      <c r="E850" s="207">
        <f t="shared" si="13"/>
        <v>552</v>
      </c>
    </row>
    <row r="851" spans="1:5" ht="51">
      <c r="A851" s="191" t="s">
        <v>7320</v>
      </c>
      <c r="B851" s="201" t="s">
        <v>8025</v>
      </c>
      <c r="C851" s="206">
        <v>0.4</v>
      </c>
      <c r="D851" s="202">
        <v>920</v>
      </c>
      <c r="E851" s="207">
        <f t="shared" si="13"/>
        <v>552</v>
      </c>
    </row>
    <row r="852" spans="1:5" ht="25.5">
      <c r="A852" s="191" t="s">
        <v>7321</v>
      </c>
      <c r="B852" s="201" t="s">
        <v>8026</v>
      </c>
      <c r="C852" s="206">
        <v>0.4</v>
      </c>
      <c r="D852" s="202">
        <v>630</v>
      </c>
      <c r="E852" s="207">
        <f t="shared" si="13"/>
        <v>378</v>
      </c>
    </row>
    <row r="853" spans="1:5" ht="25.5">
      <c r="A853" s="191" t="s">
        <v>7322</v>
      </c>
      <c r="B853" s="201" t="s">
        <v>8027</v>
      </c>
      <c r="C853" s="206">
        <v>0.4</v>
      </c>
      <c r="D853" s="202">
        <v>630</v>
      </c>
      <c r="E853" s="207">
        <f t="shared" si="13"/>
        <v>378</v>
      </c>
    </row>
    <row r="854" spans="1:5">
      <c r="A854" s="191" t="s">
        <v>7608</v>
      </c>
      <c r="B854" s="201" t="s">
        <v>8311</v>
      </c>
      <c r="C854" s="206">
        <v>0.4</v>
      </c>
      <c r="D854" s="202">
        <v>1600</v>
      </c>
      <c r="E854" s="207">
        <f t="shared" si="13"/>
        <v>960</v>
      </c>
    </row>
    <row r="855" spans="1:5" ht="38.25">
      <c r="A855" s="191" t="s">
        <v>7323</v>
      </c>
      <c r="B855" s="201" t="s">
        <v>8028</v>
      </c>
      <c r="C855" s="206">
        <v>0.4</v>
      </c>
      <c r="D855" s="202">
        <v>1240</v>
      </c>
      <c r="E855" s="207">
        <f t="shared" si="13"/>
        <v>744</v>
      </c>
    </row>
    <row r="856" spans="1:5" ht="38.25">
      <c r="A856" s="191" t="s">
        <v>7555</v>
      </c>
      <c r="B856" s="201" t="s">
        <v>8258</v>
      </c>
      <c r="C856" s="206">
        <v>0.4</v>
      </c>
      <c r="D856" s="202">
        <v>1480</v>
      </c>
      <c r="E856" s="207">
        <f t="shared" si="13"/>
        <v>888</v>
      </c>
    </row>
    <row r="857" spans="1:5">
      <c r="A857" s="191" t="s">
        <v>7910</v>
      </c>
      <c r="B857" s="201" t="s">
        <v>8621</v>
      </c>
      <c r="C857" s="206">
        <v>0.4</v>
      </c>
      <c r="D857" s="202">
        <v>75</v>
      </c>
      <c r="E857" s="207">
        <f t="shared" si="13"/>
        <v>45</v>
      </c>
    </row>
    <row r="858" spans="1:5">
      <c r="A858" s="191" t="s">
        <v>7911</v>
      </c>
      <c r="B858" s="201" t="s">
        <v>8622</v>
      </c>
      <c r="C858" s="206">
        <v>0.4</v>
      </c>
      <c r="D858" s="202">
        <v>75</v>
      </c>
      <c r="E858" s="207">
        <f t="shared" si="13"/>
        <v>45</v>
      </c>
    </row>
    <row r="859" spans="1:5" ht="25.5">
      <c r="A859" s="191" t="s">
        <v>7564</v>
      </c>
      <c r="B859" s="201" t="s">
        <v>8267</v>
      </c>
      <c r="C859" s="206">
        <v>0.4</v>
      </c>
      <c r="D859" s="202">
        <v>1500</v>
      </c>
      <c r="E859" s="207">
        <f t="shared" si="13"/>
        <v>900</v>
      </c>
    </row>
    <row r="860" spans="1:5" ht="25.5">
      <c r="A860" s="191" t="s">
        <v>7565</v>
      </c>
      <c r="B860" s="201" t="s">
        <v>8342</v>
      </c>
      <c r="C860" s="206">
        <v>0.4</v>
      </c>
      <c r="D860" s="202">
        <v>2000</v>
      </c>
      <c r="E860" s="207">
        <f t="shared" si="13"/>
        <v>1200</v>
      </c>
    </row>
    <row r="861" spans="1:5" ht="25.5">
      <c r="A861" s="191" t="s">
        <v>7566</v>
      </c>
      <c r="B861" s="201" t="s">
        <v>8269</v>
      </c>
      <c r="C861" s="206">
        <v>0.4</v>
      </c>
      <c r="D861" s="202">
        <v>1950</v>
      </c>
      <c r="E861" s="207">
        <f t="shared" si="13"/>
        <v>1170</v>
      </c>
    </row>
    <row r="862" spans="1:5" ht="25.5">
      <c r="A862" s="191" t="s">
        <v>7567</v>
      </c>
      <c r="B862" s="201" t="s">
        <v>8623</v>
      </c>
      <c r="C862" s="206">
        <v>0.4</v>
      </c>
      <c r="D862" s="202">
        <v>1950</v>
      </c>
      <c r="E862" s="207">
        <f t="shared" si="13"/>
        <v>1170</v>
      </c>
    </row>
    <row r="863" spans="1:5" ht="25.5">
      <c r="A863" s="191" t="s">
        <v>7568</v>
      </c>
      <c r="B863" s="201" t="s">
        <v>8271</v>
      </c>
      <c r="C863" s="206">
        <v>0.4</v>
      </c>
      <c r="D863" s="202">
        <v>1500</v>
      </c>
      <c r="E863" s="207">
        <f t="shared" si="13"/>
        <v>900</v>
      </c>
    </row>
    <row r="864" spans="1:5" ht="25.5">
      <c r="A864" s="191" t="s">
        <v>7569</v>
      </c>
      <c r="B864" s="201" t="s">
        <v>8343</v>
      </c>
      <c r="C864" s="206">
        <v>0.4</v>
      </c>
      <c r="D864" s="202">
        <v>2000</v>
      </c>
      <c r="E864" s="207">
        <f t="shared" si="13"/>
        <v>1200</v>
      </c>
    </row>
    <row r="865" spans="1:5" ht="25.5">
      <c r="A865" s="191" t="s">
        <v>7578</v>
      </c>
      <c r="B865" s="201" t="s">
        <v>8281</v>
      </c>
      <c r="C865" s="206">
        <v>0.4</v>
      </c>
      <c r="D865" s="202">
        <v>1500</v>
      </c>
      <c r="E865" s="207">
        <f t="shared" si="13"/>
        <v>900</v>
      </c>
    </row>
    <row r="866" spans="1:5" ht="38.25">
      <c r="A866" s="191" t="s">
        <v>7585</v>
      </c>
      <c r="B866" s="201" t="s">
        <v>8288</v>
      </c>
      <c r="C866" s="206">
        <v>0.4</v>
      </c>
      <c r="D866" s="202">
        <v>5450</v>
      </c>
      <c r="E866" s="207">
        <f t="shared" si="13"/>
        <v>3270</v>
      </c>
    </row>
    <row r="867" spans="1:5" ht="38.25">
      <c r="A867" s="191" t="s">
        <v>7587</v>
      </c>
      <c r="B867" s="201" t="s">
        <v>8290</v>
      </c>
      <c r="C867" s="206">
        <v>0.4</v>
      </c>
      <c r="D867" s="202">
        <v>7600</v>
      </c>
      <c r="E867" s="207">
        <f t="shared" si="13"/>
        <v>4560</v>
      </c>
    </row>
    <row r="868" spans="1:5" ht="38.25">
      <c r="A868" s="191" t="s">
        <v>7589</v>
      </c>
      <c r="B868" s="201" t="s">
        <v>8292</v>
      </c>
      <c r="C868" s="206">
        <v>0.4</v>
      </c>
      <c r="D868" s="202">
        <v>14320</v>
      </c>
      <c r="E868" s="207">
        <f t="shared" si="13"/>
        <v>8592</v>
      </c>
    </row>
    <row r="869" spans="1:5" ht="25.5">
      <c r="A869" s="191" t="s">
        <v>7590</v>
      </c>
      <c r="B869" s="201" t="s">
        <v>8352</v>
      </c>
      <c r="C869" s="206">
        <v>0.4</v>
      </c>
      <c r="D869" s="202">
        <v>1500</v>
      </c>
      <c r="E869" s="207">
        <f t="shared" si="13"/>
        <v>900</v>
      </c>
    </row>
    <row r="870" spans="1:5" ht="25.5">
      <c r="A870" s="191" t="s">
        <v>7591</v>
      </c>
      <c r="B870" s="201" t="s">
        <v>8624</v>
      </c>
      <c r="C870" s="206">
        <v>0.4</v>
      </c>
      <c r="D870" s="202">
        <v>1950</v>
      </c>
      <c r="E870" s="207">
        <f t="shared" si="13"/>
        <v>1170</v>
      </c>
    </row>
    <row r="871" spans="1:5" ht="25.5">
      <c r="A871" s="191" t="s">
        <v>7592</v>
      </c>
      <c r="B871" s="201" t="s">
        <v>8295</v>
      </c>
      <c r="C871" s="206">
        <v>0.4</v>
      </c>
      <c r="D871" s="202">
        <v>1950</v>
      </c>
      <c r="E871" s="207">
        <f t="shared" si="13"/>
        <v>1170</v>
      </c>
    </row>
    <row r="872" spans="1:5" ht="38.25">
      <c r="A872" s="191" t="s">
        <v>7593</v>
      </c>
      <c r="B872" s="201" t="s">
        <v>8296</v>
      </c>
      <c r="C872" s="206">
        <v>0.4</v>
      </c>
      <c r="D872" s="202">
        <v>32000</v>
      </c>
      <c r="E872" s="207">
        <f t="shared" si="13"/>
        <v>19200</v>
      </c>
    </row>
    <row r="873" spans="1:5" ht="38.25">
      <c r="A873" s="191" t="s">
        <v>7596</v>
      </c>
      <c r="B873" s="201" t="s">
        <v>8299</v>
      </c>
      <c r="C873" s="206">
        <v>0.4</v>
      </c>
      <c r="D873" s="202">
        <v>3800</v>
      </c>
      <c r="E873" s="207">
        <f t="shared" si="13"/>
        <v>2280</v>
      </c>
    </row>
    <row r="874" spans="1:5" ht="38.25">
      <c r="A874" s="191" t="s">
        <v>7597</v>
      </c>
      <c r="B874" s="201" t="s">
        <v>8300</v>
      </c>
      <c r="C874" s="206">
        <v>0.4</v>
      </c>
      <c r="D874" s="202">
        <v>4800</v>
      </c>
      <c r="E874" s="207">
        <f t="shared" si="13"/>
        <v>2880</v>
      </c>
    </row>
    <row r="875" spans="1:5" ht="38.25">
      <c r="A875" s="191" t="s">
        <v>7598</v>
      </c>
      <c r="B875" s="201" t="s">
        <v>8301</v>
      </c>
      <c r="C875" s="206">
        <v>0.4</v>
      </c>
      <c r="D875" s="202">
        <v>9600</v>
      </c>
      <c r="E875" s="207">
        <f t="shared" si="13"/>
        <v>5760</v>
      </c>
    </row>
    <row r="876" spans="1:5">
      <c r="A876" s="191" t="s">
        <v>7912</v>
      </c>
      <c r="B876" s="201" t="s">
        <v>8625</v>
      </c>
      <c r="C876" s="206">
        <v>0.4</v>
      </c>
      <c r="D876" s="202">
        <v>100</v>
      </c>
      <c r="E876" s="207">
        <f t="shared" si="13"/>
        <v>60</v>
      </c>
    </row>
    <row r="877" spans="1:5" ht="38.25">
      <c r="A877" s="191" t="s">
        <v>7340</v>
      </c>
      <c r="B877" s="201" t="s">
        <v>8045</v>
      </c>
      <c r="C877" s="206">
        <v>0.4</v>
      </c>
      <c r="D877" s="202">
        <v>12800</v>
      </c>
      <c r="E877" s="207">
        <f t="shared" si="13"/>
        <v>7680</v>
      </c>
    </row>
    <row r="878" spans="1:5" ht="38.25">
      <c r="A878" s="191" t="s">
        <v>7341</v>
      </c>
      <c r="B878" s="201" t="s">
        <v>8046</v>
      </c>
      <c r="C878" s="206">
        <v>0.4</v>
      </c>
      <c r="D878" s="202">
        <v>13700</v>
      </c>
      <c r="E878" s="207">
        <f t="shared" si="13"/>
        <v>8220</v>
      </c>
    </row>
    <row r="879" spans="1:5" ht="38.25">
      <c r="A879" s="191" t="s">
        <v>7342</v>
      </c>
      <c r="B879" s="201" t="s">
        <v>8047</v>
      </c>
      <c r="C879" s="206">
        <v>0.4</v>
      </c>
      <c r="D879" s="202">
        <v>6850</v>
      </c>
      <c r="E879" s="207">
        <f t="shared" si="13"/>
        <v>4110</v>
      </c>
    </row>
    <row r="880" spans="1:5" ht="38.25">
      <c r="A880" s="191" t="s">
        <v>7343</v>
      </c>
      <c r="B880" s="201" t="s">
        <v>8048</v>
      </c>
      <c r="C880" s="206">
        <v>0.4</v>
      </c>
      <c r="D880" s="202">
        <v>6950</v>
      </c>
      <c r="E880" s="207">
        <f t="shared" si="13"/>
        <v>4170</v>
      </c>
    </row>
    <row r="881" spans="1:5" ht="38.25">
      <c r="A881" s="191" t="s">
        <v>7344</v>
      </c>
      <c r="B881" s="201" t="s">
        <v>8049</v>
      </c>
      <c r="C881" s="206">
        <v>0.4</v>
      </c>
      <c r="D881" s="202">
        <v>8850</v>
      </c>
      <c r="E881" s="207">
        <f t="shared" si="13"/>
        <v>5310</v>
      </c>
    </row>
    <row r="882" spans="1:5" ht="38.25">
      <c r="A882" s="191" t="s">
        <v>7345</v>
      </c>
      <c r="B882" s="201" t="s">
        <v>8049</v>
      </c>
      <c r="C882" s="206">
        <v>0.4</v>
      </c>
      <c r="D882" s="202">
        <v>9850</v>
      </c>
      <c r="E882" s="207">
        <f t="shared" si="13"/>
        <v>5910</v>
      </c>
    </row>
    <row r="883" spans="1:5" ht="38.25">
      <c r="A883" s="191" t="s">
        <v>7346</v>
      </c>
      <c r="B883" s="201" t="s">
        <v>8050</v>
      </c>
      <c r="C883" s="206">
        <v>0.4</v>
      </c>
      <c r="D883" s="202">
        <v>8950</v>
      </c>
      <c r="E883" s="207">
        <f t="shared" si="13"/>
        <v>5370</v>
      </c>
    </row>
    <row r="884" spans="1:5" ht="38.25">
      <c r="A884" s="191" t="s">
        <v>7347</v>
      </c>
      <c r="B884" s="201" t="s">
        <v>8050</v>
      </c>
      <c r="C884" s="206">
        <v>0.4</v>
      </c>
      <c r="D884" s="202">
        <v>9950</v>
      </c>
      <c r="E884" s="207">
        <f t="shared" si="13"/>
        <v>5970</v>
      </c>
    </row>
    <row r="885" spans="1:5" ht="38.25">
      <c r="A885" s="191" t="s">
        <v>7348</v>
      </c>
      <c r="B885" s="201" t="s">
        <v>8051</v>
      </c>
      <c r="C885" s="206">
        <v>0.4</v>
      </c>
      <c r="D885" s="202">
        <v>11900</v>
      </c>
      <c r="E885" s="207">
        <f t="shared" si="13"/>
        <v>7140</v>
      </c>
    </row>
    <row r="886" spans="1:5" ht="51">
      <c r="A886" s="191" t="s">
        <v>7349</v>
      </c>
      <c r="B886" s="201" t="s">
        <v>8052</v>
      </c>
      <c r="C886" s="206">
        <v>0.4</v>
      </c>
      <c r="D886" s="202">
        <v>12800</v>
      </c>
      <c r="E886" s="207">
        <f t="shared" si="13"/>
        <v>7680</v>
      </c>
    </row>
    <row r="887" spans="1:5" ht="38.25">
      <c r="A887" s="191" t="s">
        <v>7350</v>
      </c>
      <c r="B887" s="201" t="s">
        <v>8053</v>
      </c>
      <c r="C887" s="206">
        <v>0.4</v>
      </c>
      <c r="D887" s="202">
        <v>12000</v>
      </c>
      <c r="E887" s="207">
        <f t="shared" si="13"/>
        <v>7200</v>
      </c>
    </row>
    <row r="888" spans="1:5" ht="51">
      <c r="A888" s="191" t="s">
        <v>7351</v>
      </c>
      <c r="B888" s="201" t="s">
        <v>8054</v>
      </c>
      <c r="C888" s="206">
        <v>0.4</v>
      </c>
      <c r="D888" s="202">
        <v>12900</v>
      </c>
      <c r="E888" s="207">
        <f t="shared" si="13"/>
        <v>7740</v>
      </c>
    </row>
    <row r="889" spans="1:5" ht="51">
      <c r="A889" s="191" t="s">
        <v>7352</v>
      </c>
      <c r="B889" s="201" t="s">
        <v>8055</v>
      </c>
      <c r="C889" s="206">
        <v>0.4</v>
      </c>
      <c r="D889" s="202">
        <v>13700</v>
      </c>
      <c r="E889" s="207">
        <f t="shared" si="13"/>
        <v>8220</v>
      </c>
    </row>
    <row r="890" spans="1:5" ht="51">
      <c r="A890" s="191" t="s">
        <v>7353</v>
      </c>
      <c r="B890" s="201" t="s">
        <v>8056</v>
      </c>
      <c r="C890" s="206">
        <v>0.4</v>
      </c>
      <c r="D890" s="202">
        <v>13800</v>
      </c>
      <c r="E890" s="207">
        <f t="shared" si="13"/>
        <v>8280</v>
      </c>
    </row>
    <row r="891" spans="1:5" ht="38.25">
      <c r="A891" s="191" t="s">
        <v>7601</v>
      </c>
      <c r="B891" s="201" t="s">
        <v>8304</v>
      </c>
      <c r="C891" s="206">
        <v>0.4</v>
      </c>
      <c r="D891" s="202">
        <v>75</v>
      </c>
      <c r="E891" s="207">
        <f t="shared" si="13"/>
        <v>45</v>
      </c>
    </row>
    <row r="892" spans="1:5">
      <c r="A892" s="191" t="s">
        <v>7913</v>
      </c>
      <c r="B892" s="201" t="s">
        <v>8626</v>
      </c>
      <c r="C892" s="206">
        <v>0.4</v>
      </c>
      <c r="D892" s="202">
        <v>60</v>
      </c>
      <c r="E892" s="207">
        <f t="shared" si="13"/>
        <v>36</v>
      </c>
    </row>
    <row r="893" spans="1:5">
      <c r="A893" s="191" t="s">
        <v>7914</v>
      </c>
      <c r="B893" s="201" t="s">
        <v>8627</v>
      </c>
      <c r="C893" s="206">
        <v>0.4</v>
      </c>
      <c r="D893" s="202">
        <v>176</v>
      </c>
      <c r="E893" s="207">
        <f t="shared" si="13"/>
        <v>105.6</v>
      </c>
    </row>
    <row r="894" spans="1:5">
      <c r="A894" s="191" t="s">
        <v>7915</v>
      </c>
      <c r="B894" s="201" t="s">
        <v>8628</v>
      </c>
      <c r="C894" s="206">
        <v>0.4</v>
      </c>
      <c r="D894" s="202">
        <v>176</v>
      </c>
      <c r="E894" s="207">
        <f t="shared" si="13"/>
        <v>105.6</v>
      </c>
    </row>
    <row r="895" spans="1:5" ht="25.5">
      <c r="A895" s="191" t="s">
        <v>7916</v>
      </c>
      <c r="B895" s="201" t="s">
        <v>8629</v>
      </c>
      <c r="C895" s="206">
        <v>0.4</v>
      </c>
      <c r="D895" s="202">
        <v>250</v>
      </c>
      <c r="E895" s="207">
        <f t="shared" si="13"/>
        <v>150</v>
      </c>
    </row>
    <row r="896" spans="1:5">
      <c r="A896" s="191" t="s">
        <v>7917</v>
      </c>
      <c r="B896" s="201" t="s">
        <v>8630</v>
      </c>
      <c r="C896" s="206">
        <v>0.4</v>
      </c>
      <c r="D896" s="202">
        <v>60</v>
      </c>
      <c r="E896" s="207">
        <f t="shared" si="13"/>
        <v>36</v>
      </c>
    </row>
    <row r="897" spans="1:5" ht="38.25">
      <c r="A897" s="191" t="s">
        <v>7918</v>
      </c>
      <c r="B897" s="201" t="s">
        <v>8631</v>
      </c>
      <c r="C897" s="206">
        <v>0.4</v>
      </c>
      <c r="D897" s="202">
        <v>176</v>
      </c>
      <c r="E897" s="207">
        <f t="shared" si="13"/>
        <v>105.6</v>
      </c>
    </row>
    <row r="898" spans="1:5" ht="51">
      <c r="A898" s="191" t="s">
        <v>7919</v>
      </c>
      <c r="B898" s="201" t="s">
        <v>8418</v>
      </c>
      <c r="C898" s="206">
        <v>0.4</v>
      </c>
      <c r="D898" s="202">
        <v>176</v>
      </c>
      <c r="E898" s="207">
        <f t="shared" si="13"/>
        <v>105.6</v>
      </c>
    </row>
    <row r="899" spans="1:5" ht="25.5">
      <c r="A899" s="191" t="s">
        <v>7920</v>
      </c>
      <c r="B899" s="201" t="s">
        <v>8632</v>
      </c>
      <c r="C899" s="206">
        <v>0.4</v>
      </c>
      <c r="D899" s="202">
        <v>325</v>
      </c>
      <c r="E899" s="207">
        <f t="shared" si="13"/>
        <v>195</v>
      </c>
    </row>
    <row r="900" spans="1:5">
      <c r="A900" s="191" t="s">
        <v>7921</v>
      </c>
      <c r="B900" s="201" t="s">
        <v>8633</v>
      </c>
      <c r="C900" s="206">
        <v>0.4</v>
      </c>
      <c r="D900" s="202">
        <v>245</v>
      </c>
      <c r="E900" s="207">
        <f t="shared" si="13"/>
        <v>147</v>
      </c>
    </row>
    <row r="901" spans="1:5" ht="25.5">
      <c r="A901" s="191" t="s">
        <v>7922</v>
      </c>
      <c r="B901" s="201" t="s">
        <v>8634</v>
      </c>
      <c r="C901" s="206">
        <v>0.4</v>
      </c>
      <c r="D901" s="202">
        <v>175</v>
      </c>
      <c r="E901" s="207">
        <f t="shared" ref="E901:E964" si="14">SUM(D901*0.6)</f>
        <v>105</v>
      </c>
    </row>
    <row r="902" spans="1:5" ht="25.5">
      <c r="A902" s="191" t="s">
        <v>7922</v>
      </c>
      <c r="B902" s="201" t="s">
        <v>8634</v>
      </c>
      <c r="C902" s="206">
        <v>0.4</v>
      </c>
      <c r="D902" s="202">
        <v>175</v>
      </c>
      <c r="E902" s="207">
        <f t="shared" si="14"/>
        <v>105</v>
      </c>
    </row>
    <row r="903" spans="1:5">
      <c r="A903" s="191" t="s">
        <v>7923</v>
      </c>
      <c r="B903" s="201" t="s">
        <v>8635</v>
      </c>
      <c r="C903" s="206">
        <v>0.4</v>
      </c>
      <c r="D903" s="202">
        <v>105</v>
      </c>
      <c r="E903" s="207">
        <f t="shared" si="14"/>
        <v>63</v>
      </c>
    </row>
    <row r="904" spans="1:5" ht="25.5">
      <c r="A904" s="191" t="s">
        <v>7924</v>
      </c>
      <c r="B904" s="201" t="s">
        <v>8636</v>
      </c>
      <c r="C904" s="206">
        <v>0.4</v>
      </c>
      <c r="D904" s="202">
        <v>100</v>
      </c>
      <c r="E904" s="207">
        <f t="shared" si="14"/>
        <v>60</v>
      </c>
    </row>
    <row r="905" spans="1:5">
      <c r="A905" s="191" t="s">
        <v>7521</v>
      </c>
      <c r="B905" s="201" t="s">
        <v>8224</v>
      </c>
      <c r="C905" s="206">
        <v>0.4</v>
      </c>
      <c r="D905" s="202">
        <v>50</v>
      </c>
      <c r="E905" s="207">
        <f t="shared" si="14"/>
        <v>30</v>
      </c>
    </row>
    <row r="906" spans="1:5" ht="51">
      <c r="A906" s="191" t="s">
        <v>7527</v>
      </c>
      <c r="B906" s="201" t="s">
        <v>8230</v>
      </c>
      <c r="C906" s="206">
        <v>0.4</v>
      </c>
      <c r="D906" s="202">
        <v>20</v>
      </c>
      <c r="E906" s="207">
        <f t="shared" si="14"/>
        <v>12</v>
      </c>
    </row>
    <row r="907" spans="1:5">
      <c r="A907" s="191" t="s">
        <v>7925</v>
      </c>
      <c r="B907" s="201" t="s">
        <v>8637</v>
      </c>
      <c r="C907" s="206">
        <v>0.4</v>
      </c>
      <c r="D907" s="202">
        <v>150</v>
      </c>
      <c r="E907" s="207">
        <f t="shared" si="14"/>
        <v>90</v>
      </c>
    </row>
    <row r="908" spans="1:5">
      <c r="A908" s="191" t="s">
        <v>7926</v>
      </c>
      <c r="B908" s="201" t="s">
        <v>8638</v>
      </c>
      <c r="C908" s="206">
        <v>0.4</v>
      </c>
      <c r="D908" s="202">
        <v>200</v>
      </c>
      <c r="E908" s="207">
        <f t="shared" si="14"/>
        <v>120</v>
      </c>
    </row>
    <row r="909" spans="1:5" ht="25.5">
      <c r="A909" s="191" t="s">
        <v>7927</v>
      </c>
      <c r="B909" s="201" t="s">
        <v>8639</v>
      </c>
      <c r="C909" s="206">
        <v>0.4</v>
      </c>
      <c r="D909" s="202">
        <v>300</v>
      </c>
      <c r="E909" s="207">
        <f t="shared" si="14"/>
        <v>180</v>
      </c>
    </row>
    <row r="910" spans="1:5">
      <c r="A910" s="191" t="s">
        <v>7928</v>
      </c>
      <c r="B910" s="201" t="s">
        <v>8640</v>
      </c>
      <c r="C910" s="206">
        <v>0.4</v>
      </c>
      <c r="D910" s="202">
        <v>100</v>
      </c>
      <c r="E910" s="207">
        <f t="shared" si="14"/>
        <v>60</v>
      </c>
    </row>
    <row r="911" spans="1:5">
      <c r="A911" s="191" t="s">
        <v>7929</v>
      </c>
      <c r="B911" s="201" t="s">
        <v>8641</v>
      </c>
      <c r="C911" s="206">
        <v>0.4</v>
      </c>
      <c r="D911" s="202">
        <v>100</v>
      </c>
      <c r="E911" s="207">
        <f t="shared" si="14"/>
        <v>60</v>
      </c>
    </row>
    <row r="912" spans="1:5">
      <c r="A912" s="191" t="s">
        <v>7930</v>
      </c>
      <c r="B912" s="201" t="s">
        <v>8642</v>
      </c>
      <c r="C912" s="206">
        <v>0.4</v>
      </c>
      <c r="D912" s="202">
        <v>100</v>
      </c>
      <c r="E912" s="207">
        <f t="shared" si="14"/>
        <v>60</v>
      </c>
    </row>
    <row r="913" spans="1:5">
      <c r="A913" s="191" t="s">
        <v>7931</v>
      </c>
      <c r="B913" s="201" t="s">
        <v>8643</v>
      </c>
      <c r="C913" s="206">
        <v>0.4</v>
      </c>
      <c r="D913" s="202">
        <v>100</v>
      </c>
      <c r="E913" s="207">
        <f t="shared" si="14"/>
        <v>60</v>
      </c>
    </row>
    <row r="914" spans="1:5" ht="25.5">
      <c r="A914" s="191" t="s">
        <v>7932</v>
      </c>
      <c r="B914" s="201" t="s">
        <v>8644</v>
      </c>
      <c r="C914" s="206">
        <v>0.4</v>
      </c>
      <c r="D914" s="202">
        <v>100</v>
      </c>
      <c r="E914" s="207">
        <f t="shared" si="14"/>
        <v>60</v>
      </c>
    </row>
    <row r="915" spans="1:5" ht="25.5">
      <c r="A915" s="191" t="s">
        <v>7933</v>
      </c>
      <c r="B915" s="201" t="s">
        <v>8645</v>
      </c>
      <c r="C915" s="206">
        <v>0.4</v>
      </c>
      <c r="D915" s="202">
        <v>100</v>
      </c>
      <c r="E915" s="207">
        <f t="shared" si="14"/>
        <v>60</v>
      </c>
    </row>
    <row r="916" spans="1:5">
      <c r="A916" s="191" t="s">
        <v>7934</v>
      </c>
      <c r="B916" s="201" t="s">
        <v>8646</v>
      </c>
      <c r="C916" s="206">
        <v>0.4</v>
      </c>
      <c r="D916" s="202">
        <v>100</v>
      </c>
      <c r="E916" s="207">
        <f t="shared" si="14"/>
        <v>60</v>
      </c>
    </row>
    <row r="917" spans="1:5">
      <c r="A917" s="191" t="s">
        <v>7935</v>
      </c>
      <c r="B917" s="201" t="s">
        <v>8647</v>
      </c>
      <c r="C917" s="206">
        <v>0.4</v>
      </c>
      <c r="D917" s="202">
        <v>100</v>
      </c>
      <c r="E917" s="207">
        <f t="shared" si="14"/>
        <v>60</v>
      </c>
    </row>
    <row r="918" spans="1:5">
      <c r="A918" s="191" t="s">
        <v>7934</v>
      </c>
      <c r="B918" s="201" t="s">
        <v>8648</v>
      </c>
      <c r="C918" s="206">
        <v>0.4</v>
      </c>
      <c r="D918" s="202">
        <v>100</v>
      </c>
      <c r="E918" s="207">
        <f t="shared" si="14"/>
        <v>60</v>
      </c>
    </row>
    <row r="919" spans="1:5" ht="25.5">
      <c r="A919" s="191" t="s">
        <v>7936</v>
      </c>
      <c r="B919" s="201" t="s">
        <v>8649</v>
      </c>
      <c r="C919" s="206">
        <v>0.4</v>
      </c>
      <c r="D919" s="202">
        <v>70</v>
      </c>
      <c r="E919" s="207">
        <f t="shared" si="14"/>
        <v>42</v>
      </c>
    </row>
    <row r="920" spans="1:5" ht="25.5">
      <c r="A920" s="191" t="s">
        <v>7937</v>
      </c>
      <c r="B920" s="201" t="s">
        <v>8650</v>
      </c>
      <c r="C920" s="206">
        <v>0.4</v>
      </c>
      <c r="D920" s="202">
        <v>140</v>
      </c>
      <c r="E920" s="207">
        <f t="shared" si="14"/>
        <v>84</v>
      </c>
    </row>
    <row r="921" spans="1:5" ht="38.25">
      <c r="A921" s="191" t="s">
        <v>7938</v>
      </c>
      <c r="B921" s="201" t="s">
        <v>8651</v>
      </c>
      <c r="C921" s="206">
        <v>0.4</v>
      </c>
      <c r="D921" s="202">
        <v>305</v>
      </c>
      <c r="E921" s="207">
        <f t="shared" si="14"/>
        <v>183</v>
      </c>
    </row>
    <row r="922" spans="1:5">
      <c r="A922" s="191" t="s">
        <v>7939</v>
      </c>
      <c r="B922" s="201" t="s">
        <v>8652</v>
      </c>
      <c r="C922" s="206">
        <v>0.4</v>
      </c>
      <c r="D922" s="202">
        <v>245</v>
      </c>
      <c r="E922" s="207">
        <f t="shared" si="14"/>
        <v>147</v>
      </c>
    </row>
    <row r="923" spans="1:5">
      <c r="A923" s="191" t="s">
        <v>7940</v>
      </c>
      <c r="B923" s="201" t="s">
        <v>8653</v>
      </c>
      <c r="C923" s="206">
        <v>0.4</v>
      </c>
      <c r="D923" s="202">
        <v>105</v>
      </c>
      <c r="E923" s="207">
        <f t="shared" si="14"/>
        <v>63</v>
      </c>
    </row>
    <row r="924" spans="1:5" ht="38.25">
      <c r="A924" s="191" t="s">
        <v>7941</v>
      </c>
      <c r="B924" s="201" t="s">
        <v>8654</v>
      </c>
      <c r="C924" s="206">
        <v>0.4</v>
      </c>
      <c r="D924" s="202">
        <v>295</v>
      </c>
      <c r="E924" s="207">
        <f t="shared" si="14"/>
        <v>177</v>
      </c>
    </row>
    <row r="925" spans="1:5" ht="38.25">
      <c r="A925" s="191" t="s">
        <v>7942</v>
      </c>
      <c r="B925" s="201" t="s">
        <v>8655</v>
      </c>
      <c r="C925" s="206">
        <v>0.4</v>
      </c>
      <c r="D925" s="202">
        <v>275</v>
      </c>
      <c r="E925" s="207">
        <f t="shared" si="14"/>
        <v>165</v>
      </c>
    </row>
    <row r="926" spans="1:5" ht="38.25">
      <c r="A926" s="191" t="s">
        <v>7943</v>
      </c>
      <c r="B926" s="201" t="s">
        <v>8656</v>
      </c>
      <c r="C926" s="206">
        <v>0.4</v>
      </c>
      <c r="D926" s="202">
        <v>295</v>
      </c>
      <c r="E926" s="207">
        <f t="shared" si="14"/>
        <v>177</v>
      </c>
    </row>
    <row r="927" spans="1:5" ht="38.25">
      <c r="A927" s="191" t="s">
        <v>7944</v>
      </c>
      <c r="B927" s="201" t="s">
        <v>8657</v>
      </c>
      <c r="C927" s="206">
        <v>0.4</v>
      </c>
      <c r="D927" s="202">
        <v>295</v>
      </c>
      <c r="E927" s="207">
        <f t="shared" si="14"/>
        <v>177</v>
      </c>
    </row>
    <row r="928" spans="1:5" ht="38.25">
      <c r="A928" s="191" t="s">
        <v>7945</v>
      </c>
      <c r="B928" s="201" t="s">
        <v>8658</v>
      </c>
      <c r="C928" s="206">
        <v>0.4</v>
      </c>
      <c r="D928" s="202">
        <v>295</v>
      </c>
      <c r="E928" s="207">
        <f t="shared" si="14"/>
        <v>177</v>
      </c>
    </row>
    <row r="929" spans="1:5" ht="38.25">
      <c r="A929" s="191" t="s">
        <v>7946</v>
      </c>
      <c r="B929" s="201" t="s">
        <v>8659</v>
      </c>
      <c r="C929" s="206">
        <v>0.4</v>
      </c>
      <c r="D929" s="202">
        <v>275</v>
      </c>
      <c r="E929" s="207">
        <f t="shared" si="14"/>
        <v>165</v>
      </c>
    </row>
    <row r="930" spans="1:5" ht="38.25">
      <c r="A930" s="191" t="s">
        <v>7947</v>
      </c>
      <c r="B930" s="201" t="s">
        <v>8660</v>
      </c>
      <c r="C930" s="206">
        <v>0.4</v>
      </c>
      <c r="D930" s="202">
        <v>250</v>
      </c>
      <c r="E930" s="207">
        <f t="shared" si="14"/>
        <v>150</v>
      </c>
    </row>
    <row r="931" spans="1:5" ht="38.25">
      <c r="A931" s="191" t="s">
        <v>7948</v>
      </c>
      <c r="B931" s="201" t="s">
        <v>8661</v>
      </c>
      <c r="C931" s="206">
        <v>0.4</v>
      </c>
      <c r="D931" s="202">
        <v>295</v>
      </c>
      <c r="E931" s="207">
        <f t="shared" si="14"/>
        <v>177</v>
      </c>
    </row>
    <row r="932" spans="1:5" ht="38.25">
      <c r="A932" s="191" t="s">
        <v>7949</v>
      </c>
      <c r="B932" s="201" t="s">
        <v>8662</v>
      </c>
      <c r="C932" s="206">
        <v>0.4</v>
      </c>
      <c r="D932" s="202">
        <v>295</v>
      </c>
      <c r="E932" s="207">
        <f t="shared" si="14"/>
        <v>177</v>
      </c>
    </row>
    <row r="933" spans="1:5" ht="38.25">
      <c r="A933" s="191" t="s">
        <v>7950</v>
      </c>
      <c r="B933" s="201" t="s">
        <v>8663</v>
      </c>
      <c r="C933" s="206">
        <v>0.4</v>
      </c>
      <c r="D933" s="202">
        <v>275</v>
      </c>
      <c r="E933" s="207">
        <f t="shared" si="14"/>
        <v>165</v>
      </c>
    </row>
    <row r="934" spans="1:5" ht="51">
      <c r="A934" s="191" t="s">
        <v>7951</v>
      </c>
      <c r="B934" s="201" t="s">
        <v>8664</v>
      </c>
      <c r="C934" s="206">
        <v>0.4</v>
      </c>
      <c r="D934" s="202">
        <v>275</v>
      </c>
      <c r="E934" s="207">
        <f t="shared" si="14"/>
        <v>165</v>
      </c>
    </row>
    <row r="935" spans="1:5" ht="38.25">
      <c r="A935" s="191" t="s">
        <v>7952</v>
      </c>
      <c r="B935" s="205" t="s">
        <v>8665</v>
      </c>
      <c r="C935" s="206">
        <v>0.4</v>
      </c>
      <c r="D935" s="202">
        <v>275</v>
      </c>
      <c r="E935" s="207">
        <f t="shared" si="14"/>
        <v>165</v>
      </c>
    </row>
    <row r="936" spans="1:5" ht="25.5">
      <c r="A936" s="191" t="s">
        <v>7673</v>
      </c>
      <c r="B936" s="201" t="s">
        <v>8389</v>
      </c>
      <c r="C936" s="206">
        <v>0.4</v>
      </c>
      <c r="D936" s="202">
        <v>7.5</v>
      </c>
      <c r="E936" s="207">
        <f t="shared" si="14"/>
        <v>4.5</v>
      </c>
    </row>
    <row r="937" spans="1:5" ht="25.5">
      <c r="A937" s="191" t="s">
        <v>7674</v>
      </c>
      <c r="B937" s="201" t="s">
        <v>8390</v>
      </c>
      <c r="C937" s="206">
        <v>0.4</v>
      </c>
      <c r="D937" s="202">
        <v>7.5</v>
      </c>
      <c r="E937" s="207">
        <f t="shared" si="14"/>
        <v>4.5</v>
      </c>
    </row>
    <row r="938" spans="1:5" ht="25.5">
      <c r="A938" s="191" t="s">
        <v>7675</v>
      </c>
      <c r="B938" s="201" t="s">
        <v>8391</v>
      </c>
      <c r="C938" s="206">
        <v>0.4</v>
      </c>
      <c r="D938" s="202">
        <v>15</v>
      </c>
      <c r="E938" s="207">
        <f t="shared" si="14"/>
        <v>9</v>
      </c>
    </row>
    <row r="939" spans="1:5" ht="25.5">
      <c r="A939" s="191" t="s">
        <v>7676</v>
      </c>
      <c r="B939" s="201" t="s">
        <v>8392</v>
      </c>
      <c r="C939" s="206">
        <v>0.4</v>
      </c>
      <c r="D939" s="202">
        <v>15</v>
      </c>
      <c r="E939" s="207">
        <f t="shared" si="14"/>
        <v>9</v>
      </c>
    </row>
    <row r="940" spans="1:5" ht="25.5">
      <c r="A940" s="191" t="s">
        <v>7953</v>
      </c>
      <c r="B940" s="201" t="s">
        <v>8666</v>
      </c>
      <c r="C940" s="206">
        <v>0.4</v>
      </c>
      <c r="D940" s="202">
        <v>22.5</v>
      </c>
      <c r="E940" s="207">
        <f t="shared" si="14"/>
        <v>13.5</v>
      </c>
    </row>
    <row r="941" spans="1:5" ht="38.25">
      <c r="A941" s="191" t="s">
        <v>7535</v>
      </c>
      <c r="B941" s="201" t="s">
        <v>8238</v>
      </c>
      <c r="C941" s="206">
        <v>0.4</v>
      </c>
      <c r="D941" s="202">
        <v>150</v>
      </c>
      <c r="E941" s="207">
        <f t="shared" si="14"/>
        <v>90</v>
      </c>
    </row>
    <row r="942" spans="1:5" ht="25.5">
      <c r="A942" s="191" t="s">
        <v>7484</v>
      </c>
      <c r="B942" s="201" t="s">
        <v>8187</v>
      </c>
      <c r="C942" s="206">
        <v>0.4</v>
      </c>
      <c r="D942" s="202">
        <v>460</v>
      </c>
      <c r="E942" s="207">
        <f t="shared" si="14"/>
        <v>276</v>
      </c>
    </row>
    <row r="943" spans="1:5">
      <c r="A943" s="191" t="s">
        <v>7537</v>
      </c>
      <c r="B943" s="201" t="s">
        <v>8240</v>
      </c>
      <c r="C943" s="206">
        <v>0.4</v>
      </c>
      <c r="D943" s="202">
        <v>150</v>
      </c>
      <c r="E943" s="207">
        <f t="shared" si="14"/>
        <v>90</v>
      </c>
    </row>
    <row r="944" spans="1:5" ht="51">
      <c r="A944" s="191" t="s">
        <v>7485</v>
      </c>
      <c r="B944" s="201" t="s">
        <v>8188</v>
      </c>
      <c r="C944" s="206">
        <v>0.4</v>
      </c>
      <c r="D944" s="202">
        <v>150</v>
      </c>
      <c r="E944" s="207">
        <f t="shared" si="14"/>
        <v>90</v>
      </c>
    </row>
    <row r="945" spans="1:5" ht="51">
      <c r="A945" s="191" t="s">
        <v>7485</v>
      </c>
      <c r="B945" s="201" t="s">
        <v>8188</v>
      </c>
      <c r="C945" s="206">
        <v>0.4</v>
      </c>
      <c r="D945" s="202">
        <v>150</v>
      </c>
      <c r="E945" s="207">
        <f t="shared" si="14"/>
        <v>90</v>
      </c>
    </row>
    <row r="946" spans="1:5" ht="25.5">
      <c r="A946" s="191" t="s">
        <v>7539</v>
      </c>
      <c r="B946" s="201" t="s">
        <v>8242</v>
      </c>
      <c r="C946" s="206">
        <v>0.4</v>
      </c>
      <c r="D946" s="202">
        <v>180</v>
      </c>
      <c r="E946" s="207">
        <f t="shared" si="14"/>
        <v>108</v>
      </c>
    </row>
    <row r="947" spans="1:5">
      <c r="A947" s="191" t="s">
        <v>7487</v>
      </c>
      <c r="B947" s="201" t="s">
        <v>8190</v>
      </c>
      <c r="C947" s="206">
        <v>0.4</v>
      </c>
      <c r="D947" s="202">
        <v>25</v>
      </c>
      <c r="E947" s="207">
        <f t="shared" si="14"/>
        <v>15</v>
      </c>
    </row>
    <row r="948" spans="1:5" ht="25.5">
      <c r="A948" s="191" t="s">
        <v>7707</v>
      </c>
      <c r="B948" s="201" t="s">
        <v>8423</v>
      </c>
      <c r="C948" s="206">
        <v>0.4</v>
      </c>
      <c r="D948" s="202">
        <v>375</v>
      </c>
      <c r="E948" s="207">
        <f t="shared" si="14"/>
        <v>225</v>
      </c>
    </row>
    <row r="949" spans="1:5" ht="25.5">
      <c r="A949" s="191" t="s">
        <v>7708</v>
      </c>
      <c r="B949" s="201" t="s">
        <v>8424</v>
      </c>
      <c r="C949" s="206">
        <v>0.4</v>
      </c>
      <c r="D949" s="202">
        <v>600</v>
      </c>
      <c r="E949" s="207">
        <f t="shared" si="14"/>
        <v>360</v>
      </c>
    </row>
    <row r="950" spans="1:5">
      <c r="A950" s="191" t="s">
        <v>7954</v>
      </c>
      <c r="B950" s="201" t="s">
        <v>8667</v>
      </c>
      <c r="C950" s="206">
        <v>0.4</v>
      </c>
      <c r="D950" s="202">
        <v>99</v>
      </c>
      <c r="E950" s="207">
        <f t="shared" si="14"/>
        <v>59.4</v>
      </c>
    </row>
    <row r="951" spans="1:5" ht="25.5">
      <c r="A951" s="191" t="s">
        <v>7955</v>
      </c>
      <c r="B951" s="201" t="s">
        <v>8668</v>
      </c>
      <c r="C951" s="206">
        <v>0.4</v>
      </c>
      <c r="D951" s="202">
        <v>99</v>
      </c>
      <c r="E951" s="207">
        <f t="shared" si="14"/>
        <v>59.4</v>
      </c>
    </row>
    <row r="952" spans="1:5">
      <c r="A952" s="191" t="s">
        <v>7956</v>
      </c>
      <c r="B952" s="201" t="s">
        <v>8669</v>
      </c>
      <c r="C952" s="206">
        <v>0.4</v>
      </c>
      <c r="D952" s="202">
        <v>115</v>
      </c>
      <c r="E952" s="207">
        <f t="shared" si="14"/>
        <v>69</v>
      </c>
    </row>
    <row r="953" spans="1:5" ht="25.5">
      <c r="A953" s="191" t="s">
        <v>7957</v>
      </c>
      <c r="B953" s="201" t="s">
        <v>8670</v>
      </c>
      <c r="C953" s="206">
        <v>0.4</v>
      </c>
      <c r="D953" s="202">
        <v>200</v>
      </c>
      <c r="E953" s="207">
        <f t="shared" si="14"/>
        <v>120</v>
      </c>
    </row>
    <row r="954" spans="1:5">
      <c r="A954" s="191" t="s">
        <v>7958</v>
      </c>
      <c r="B954" s="201" t="s">
        <v>8671</v>
      </c>
      <c r="C954" s="206">
        <v>0.4</v>
      </c>
      <c r="D954" s="202">
        <v>50</v>
      </c>
      <c r="E954" s="207">
        <f t="shared" si="14"/>
        <v>30</v>
      </c>
    </row>
    <row r="955" spans="1:5" ht="25.5">
      <c r="A955" s="191" t="s">
        <v>7959</v>
      </c>
      <c r="B955" s="201" t="s">
        <v>8672</v>
      </c>
      <c r="C955" s="206">
        <v>0.4</v>
      </c>
      <c r="D955" s="202">
        <v>50</v>
      </c>
      <c r="E955" s="207">
        <f t="shared" si="14"/>
        <v>30</v>
      </c>
    </row>
    <row r="956" spans="1:5" ht="25.5">
      <c r="A956" s="191" t="s">
        <v>7960</v>
      </c>
      <c r="B956" s="201" t="s">
        <v>8673</v>
      </c>
      <c r="C956" s="206">
        <v>0.4</v>
      </c>
      <c r="D956" s="202">
        <v>40</v>
      </c>
      <c r="E956" s="207">
        <f t="shared" si="14"/>
        <v>24</v>
      </c>
    </row>
    <row r="957" spans="1:5" ht="25.5">
      <c r="A957" s="191" t="s">
        <v>7961</v>
      </c>
      <c r="B957" s="201" t="s">
        <v>8674</v>
      </c>
      <c r="C957" s="206">
        <v>0.4</v>
      </c>
      <c r="D957" s="202">
        <v>40</v>
      </c>
      <c r="E957" s="207">
        <f t="shared" si="14"/>
        <v>24</v>
      </c>
    </row>
    <row r="958" spans="1:5">
      <c r="A958" s="191" t="s">
        <v>7962</v>
      </c>
      <c r="B958" s="201" t="s">
        <v>8675</v>
      </c>
      <c r="C958" s="206">
        <v>0.4</v>
      </c>
      <c r="D958" s="202">
        <v>65</v>
      </c>
      <c r="E958" s="207">
        <f t="shared" si="14"/>
        <v>39</v>
      </c>
    </row>
    <row r="959" spans="1:5">
      <c r="A959" s="191" t="s">
        <v>7963</v>
      </c>
      <c r="B959" s="201" t="s">
        <v>8676</v>
      </c>
      <c r="C959" s="206">
        <v>0.4</v>
      </c>
      <c r="D959" s="202">
        <v>75</v>
      </c>
      <c r="E959" s="207">
        <f t="shared" si="14"/>
        <v>45</v>
      </c>
    </row>
    <row r="960" spans="1:5">
      <c r="A960" s="191" t="s">
        <v>7964</v>
      </c>
      <c r="B960" s="201" t="s">
        <v>8677</v>
      </c>
      <c r="C960" s="206">
        <v>0.4</v>
      </c>
      <c r="D960" s="202">
        <v>400</v>
      </c>
      <c r="E960" s="207">
        <f t="shared" si="14"/>
        <v>240</v>
      </c>
    </row>
    <row r="961" spans="1:5">
      <c r="A961" s="191" t="s">
        <v>7965</v>
      </c>
      <c r="B961" s="201" t="s">
        <v>8678</v>
      </c>
      <c r="C961" s="206">
        <v>0.4</v>
      </c>
      <c r="D961" s="202">
        <v>350</v>
      </c>
      <c r="E961" s="207">
        <f t="shared" si="14"/>
        <v>210</v>
      </c>
    </row>
    <row r="962" spans="1:5" ht="25.5">
      <c r="A962" s="191" t="s">
        <v>7966</v>
      </c>
      <c r="B962" s="201" t="s">
        <v>8679</v>
      </c>
      <c r="C962" s="206">
        <v>0.4</v>
      </c>
      <c r="D962" s="202">
        <v>400</v>
      </c>
      <c r="E962" s="207">
        <f t="shared" si="14"/>
        <v>240</v>
      </c>
    </row>
    <row r="963" spans="1:5" ht="25.5">
      <c r="A963" s="191" t="s">
        <v>7967</v>
      </c>
      <c r="B963" s="201" t="s">
        <v>8680</v>
      </c>
      <c r="C963" s="206">
        <v>0.4</v>
      </c>
      <c r="D963" s="202">
        <v>1600</v>
      </c>
      <c r="E963" s="207">
        <f t="shared" si="14"/>
        <v>960</v>
      </c>
    </row>
    <row r="964" spans="1:5" ht="25.5">
      <c r="A964" s="191" t="s">
        <v>7968</v>
      </c>
      <c r="B964" s="201" t="s">
        <v>8681</v>
      </c>
      <c r="C964" s="206">
        <v>0.4</v>
      </c>
      <c r="D964" s="202">
        <v>1600</v>
      </c>
      <c r="E964" s="207">
        <f t="shared" si="14"/>
        <v>960</v>
      </c>
    </row>
    <row r="965" spans="1:5" ht="25.5">
      <c r="A965" s="191" t="s">
        <v>7969</v>
      </c>
      <c r="B965" s="201" t="s">
        <v>8682</v>
      </c>
      <c r="C965" s="206">
        <v>0.4</v>
      </c>
      <c r="D965" s="202">
        <v>1600</v>
      </c>
      <c r="E965" s="207">
        <f t="shared" ref="E965:E1019" si="15">SUM(D965*0.6)</f>
        <v>960</v>
      </c>
    </row>
    <row r="966" spans="1:5" ht="25.5">
      <c r="A966" s="191" t="s">
        <v>7970</v>
      </c>
      <c r="B966" s="201" t="s">
        <v>8683</v>
      </c>
      <c r="C966" s="206">
        <v>0.4</v>
      </c>
      <c r="D966" s="202">
        <v>1600</v>
      </c>
      <c r="E966" s="207">
        <f t="shared" si="15"/>
        <v>960</v>
      </c>
    </row>
    <row r="967" spans="1:5">
      <c r="A967" s="191" t="s">
        <v>7971</v>
      </c>
      <c r="B967" s="201" t="s">
        <v>8684</v>
      </c>
      <c r="C967" s="206">
        <v>0.4</v>
      </c>
      <c r="D967" s="202">
        <v>20</v>
      </c>
      <c r="E967" s="207">
        <f t="shared" si="15"/>
        <v>12</v>
      </c>
    </row>
    <row r="968" spans="1:5" ht="38.25">
      <c r="A968" s="191" t="s">
        <v>7972</v>
      </c>
      <c r="B968" s="201" t="s">
        <v>8685</v>
      </c>
      <c r="C968" s="206">
        <v>0.4</v>
      </c>
      <c r="D968" s="202">
        <v>375</v>
      </c>
      <c r="E968" s="207">
        <f t="shared" si="15"/>
        <v>225</v>
      </c>
    </row>
    <row r="969" spans="1:5" ht="38.25">
      <c r="A969" s="191" t="s">
        <v>7973</v>
      </c>
      <c r="B969" s="201" t="s">
        <v>8686</v>
      </c>
      <c r="C969" s="206">
        <v>0.4</v>
      </c>
      <c r="D969" s="202">
        <v>2495</v>
      </c>
      <c r="E969" s="207">
        <f t="shared" si="15"/>
        <v>1497</v>
      </c>
    </row>
    <row r="970" spans="1:5">
      <c r="A970" s="191" t="s">
        <v>7974</v>
      </c>
      <c r="B970" s="201" t="s">
        <v>8687</v>
      </c>
      <c r="C970" s="206">
        <v>0.4</v>
      </c>
      <c r="D970" s="202">
        <v>22</v>
      </c>
      <c r="E970" s="207">
        <f t="shared" si="15"/>
        <v>13.2</v>
      </c>
    </row>
    <row r="971" spans="1:5">
      <c r="A971" s="191" t="s">
        <v>7975</v>
      </c>
      <c r="B971" s="201" t="s">
        <v>8688</v>
      </c>
      <c r="C971" s="206">
        <v>0.4</v>
      </c>
      <c r="D971" s="202">
        <v>395</v>
      </c>
      <c r="E971" s="207">
        <f t="shared" si="15"/>
        <v>237</v>
      </c>
    </row>
    <row r="972" spans="1:5">
      <c r="A972" s="191" t="s">
        <v>7976</v>
      </c>
      <c r="B972" s="201" t="s">
        <v>8689</v>
      </c>
      <c r="C972" s="206">
        <v>0.4</v>
      </c>
      <c r="D972" s="202">
        <v>25</v>
      </c>
      <c r="E972" s="207">
        <f t="shared" si="15"/>
        <v>15</v>
      </c>
    </row>
    <row r="973" spans="1:5">
      <c r="A973" s="191" t="s">
        <v>7977</v>
      </c>
      <c r="B973" s="201" t="s">
        <v>8690</v>
      </c>
      <c r="C973" s="206">
        <v>0.4</v>
      </c>
      <c r="D973" s="202">
        <v>75</v>
      </c>
      <c r="E973" s="207">
        <f t="shared" si="15"/>
        <v>45</v>
      </c>
    </row>
    <row r="974" spans="1:5" ht="25.5">
      <c r="A974" s="191" t="s">
        <v>7978</v>
      </c>
      <c r="B974" s="201" t="s">
        <v>8691</v>
      </c>
      <c r="C974" s="206">
        <v>0.4</v>
      </c>
      <c r="D974" s="202">
        <v>1495</v>
      </c>
      <c r="E974" s="207">
        <f t="shared" si="15"/>
        <v>897</v>
      </c>
    </row>
    <row r="975" spans="1:5">
      <c r="A975" s="191" t="s">
        <v>7979</v>
      </c>
      <c r="B975" s="201" t="s">
        <v>8692</v>
      </c>
      <c r="C975" s="206">
        <v>0.4</v>
      </c>
      <c r="D975" s="202">
        <v>255</v>
      </c>
      <c r="E975" s="207">
        <f t="shared" si="15"/>
        <v>153</v>
      </c>
    </row>
    <row r="976" spans="1:5">
      <c r="A976" s="191" t="s">
        <v>7980</v>
      </c>
      <c r="B976" s="201" t="s">
        <v>8693</v>
      </c>
      <c r="C976" s="206">
        <v>0.4</v>
      </c>
      <c r="D976" s="202">
        <v>65</v>
      </c>
      <c r="E976" s="207">
        <f t="shared" si="15"/>
        <v>39</v>
      </c>
    </row>
    <row r="977" spans="1:5" ht="51">
      <c r="A977" s="191" t="s">
        <v>7981</v>
      </c>
      <c r="B977" s="201" t="s">
        <v>8694</v>
      </c>
      <c r="C977" s="206">
        <v>0.4</v>
      </c>
      <c r="D977" s="202">
        <v>495</v>
      </c>
      <c r="E977" s="207">
        <f t="shared" si="15"/>
        <v>297</v>
      </c>
    </row>
    <row r="978" spans="1:5" ht="51">
      <c r="A978" s="191" t="s">
        <v>7982</v>
      </c>
      <c r="B978" s="201" t="s">
        <v>8695</v>
      </c>
      <c r="C978" s="206">
        <v>0.4</v>
      </c>
      <c r="D978" s="202">
        <v>495</v>
      </c>
      <c r="E978" s="207">
        <f t="shared" si="15"/>
        <v>297</v>
      </c>
    </row>
    <row r="979" spans="1:5" ht="51">
      <c r="A979" s="191" t="s">
        <v>7983</v>
      </c>
      <c r="B979" s="201" t="s">
        <v>8696</v>
      </c>
      <c r="C979" s="206">
        <v>0.4</v>
      </c>
      <c r="D979" s="202">
        <v>295</v>
      </c>
      <c r="E979" s="207">
        <f t="shared" si="15"/>
        <v>177</v>
      </c>
    </row>
    <row r="980" spans="1:5" ht="51">
      <c r="A980" s="191" t="s">
        <v>7984</v>
      </c>
      <c r="B980" s="201" t="s">
        <v>8697</v>
      </c>
      <c r="C980" s="206">
        <v>0.4</v>
      </c>
      <c r="D980" s="202">
        <v>295</v>
      </c>
      <c r="E980" s="207">
        <f t="shared" si="15"/>
        <v>177</v>
      </c>
    </row>
    <row r="981" spans="1:5" ht="51">
      <c r="A981" s="191" t="s">
        <v>7985</v>
      </c>
      <c r="B981" s="201" t="s">
        <v>8698</v>
      </c>
      <c r="C981" s="206">
        <v>0.4</v>
      </c>
      <c r="D981" s="202">
        <v>495</v>
      </c>
      <c r="E981" s="207">
        <f t="shared" si="15"/>
        <v>297</v>
      </c>
    </row>
    <row r="982" spans="1:5" ht="51">
      <c r="A982" s="191" t="s">
        <v>7986</v>
      </c>
      <c r="B982" s="201" t="s">
        <v>8699</v>
      </c>
      <c r="C982" s="206">
        <v>0.4</v>
      </c>
      <c r="D982" s="202">
        <v>495</v>
      </c>
      <c r="E982" s="207">
        <f t="shared" si="15"/>
        <v>297</v>
      </c>
    </row>
    <row r="983" spans="1:5" ht="51">
      <c r="A983" s="191" t="s">
        <v>7987</v>
      </c>
      <c r="B983" s="201" t="s">
        <v>8700</v>
      </c>
      <c r="C983" s="206">
        <v>0.4</v>
      </c>
      <c r="D983" s="202">
        <v>395</v>
      </c>
      <c r="E983" s="207">
        <f t="shared" si="15"/>
        <v>237</v>
      </c>
    </row>
    <row r="984" spans="1:5" ht="51">
      <c r="A984" s="191" t="s">
        <v>7988</v>
      </c>
      <c r="B984" s="201" t="s">
        <v>8701</v>
      </c>
      <c r="C984" s="206">
        <v>0.4</v>
      </c>
      <c r="D984" s="202">
        <v>395</v>
      </c>
      <c r="E984" s="207">
        <f t="shared" si="15"/>
        <v>237</v>
      </c>
    </row>
    <row r="985" spans="1:5" ht="25.5">
      <c r="A985" s="191" t="s">
        <v>7989</v>
      </c>
      <c r="B985" s="201" t="s">
        <v>8702</v>
      </c>
      <c r="C985" s="206">
        <v>0.4</v>
      </c>
      <c r="D985" s="202">
        <v>375</v>
      </c>
      <c r="E985" s="207">
        <f t="shared" si="15"/>
        <v>225</v>
      </c>
    </row>
    <row r="986" spans="1:5" ht="38.25">
      <c r="A986" s="191" t="s">
        <v>7990</v>
      </c>
      <c r="B986" s="201" t="s">
        <v>8703</v>
      </c>
      <c r="C986" s="206">
        <v>0.4</v>
      </c>
      <c r="D986" s="202">
        <v>95</v>
      </c>
      <c r="E986" s="207">
        <f t="shared" si="15"/>
        <v>57</v>
      </c>
    </row>
    <row r="987" spans="1:5" ht="38.25">
      <c r="A987" s="191" t="s">
        <v>7991</v>
      </c>
      <c r="B987" s="201" t="s">
        <v>8704</v>
      </c>
      <c r="C987" s="206">
        <v>0.4</v>
      </c>
      <c r="D987" s="202">
        <v>95</v>
      </c>
      <c r="E987" s="207">
        <f t="shared" si="15"/>
        <v>57</v>
      </c>
    </row>
    <row r="988" spans="1:5" ht="38.25">
      <c r="A988" s="193" t="s">
        <v>7992</v>
      </c>
      <c r="B988" s="201" t="s">
        <v>8705</v>
      </c>
      <c r="C988" s="206">
        <v>0.4</v>
      </c>
      <c r="D988" s="202">
        <v>95</v>
      </c>
      <c r="E988" s="207">
        <f t="shared" si="15"/>
        <v>57</v>
      </c>
    </row>
    <row r="989" spans="1:5" ht="38.25">
      <c r="A989" s="193" t="s">
        <v>7993</v>
      </c>
      <c r="B989" s="201" t="s">
        <v>8706</v>
      </c>
      <c r="C989" s="206">
        <v>0.4</v>
      </c>
      <c r="D989" s="202">
        <v>1195</v>
      </c>
      <c r="E989" s="207">
        <f t="shared" si="15"/>
        <v>717</v>
      </c>
    </row>
    <row r="990" spans="1:5" ht="25.5">
      <c r="A990" s="193" t="s">
        <v>7994</v>
      </c>
      <c r="B990" s="201" t="s">
        <v>8707</v>
      </c>
      <c r="C990" s="206">
        <v>0.4</v>
      </c>
      <c r="D990" s="202">
        <v>1195</v>
      </c>
      <c r="E990" s="207">
        <f t="shared" si="15"/>
        <v>717</v>
      </c>
    </row>
    <row r="991" spans="1:5" ht="38.25">
      <c r="A991" s="193" t="s">
        <v>7995</v>
      </c>
      <c r="B991" s="201" t="s">
        <v>8708</v>
      </c>
      <c r="C991" s="206">
        <v>0.4</v>
      </c>
      <c r="D991" s="202">
        <v>1195</v>
      </c>
      <c r="E991" s="207">
        <f t="shared" si="15"/>
        <v>717</v>
      </c>
    </row>
    <row r="992" spans="1:5" ht="25.5">
      <c r="A992" s="193" t="s">
        <v>7996</v>
      </c>
      <c r="B992" s="201" t="s">
        <v>8709</v>
      </c>
      <c r="C992" s="206">
        <v>0.4</v>
      </c>
      <c r="D992" s="202">
        <v>1195</v>
      </c>
      <c r="E992" s="207">
        <f t="shared" si="15"/>
        <v>717</v>
      </c>
    </row>
    <row r="993" spans="1:5" ht="25.5">
      <c r="A993" s="193" t="s">
        <v>7997</v>
      </c>
      <c r="B993" s="201" t="s">
        <v>8710</v>
      </c>
      <c r="C993" s="206">
        <v>0.4</v>
      </c>
      <c r="D993" s="202">
        <v>175</v>
      </c>
      <c r="E993" s="207">
        <f t="shared" si="15"/>
        <v>105</v>
      </c>
    </row>
    <row r="994" spans="1:5" ht="25.5">
      <c r="A994" s="193" t="s">
        <v>7998</v>
      </c>
      <c r="B994" s="201" t="s">
        <v>8711</v>
      </c>
      <c r="C994" s="206">
        <v>0.4</v>
      </c>
      <c r="D994" s="202">
        <v>245</v>
      </c>
      <c r="E994" s="207">
        <f t="shared" si="15"/>
        <v>147</v>
      </c>
    </row>
    <row r="995" spans="1:5" ht="25.5">
      <c r="A995" s="193" t="s">
        <v>7999</v>
      </c>
      <c r="B995" s="201" t="s">
        <v>8712</v>
      </c>
      <c r="C995" s="206">
        <v>0.4</v>
      </c>
      <c r="D995" s="202">
        <v>245</v>
      </c>
      <c r="E995" s="207">
        <f t="shared" si="15"/>
        <v>147</v>
      </c>
    </row>
    <row r="996" spans="1:5" ht="25.5">
      <c r="A996" s="193" t="s">
        <v>8000</v>
      </c>
      <c r="B996" s="201" t="s">
        <v>8713</v>
      </c>
      <c r="C996" s="206">
        <v>0.4</v>
      </c>
      <c r="D996" s="202">
        <v>299</v>
      </c>
      <c r="E996" s="207">
        <f t="shared" si="15"/>
        <v>179.4</v>
      </c>
    </row>
    <row r="997" spans="1:5" ht="38.25">
      <c r="A997" s="193" t="s">
        <v>8001</v>
      </c>
      <c r="B997" s="201" t="s">
        <v>8714</v>
      </c>
      <c r="C997" s="206">
        <v>0.4</v>
      </c>
      <c r="D997" s="202">
        <v>249</v>
      </c>
      <c r="E997" s="207">
        <f t="shared" si="15"/>
        <v>149.4</v>
      </c>
    </row>
    <row r="998" spans="1:5" ht="38.25">
      <c r="A998" s="193" t="s">
        <v>8002</v>
      </c>
      <c r="B998" s="201" t="s">
        <v>8715</v>
      </c>
      <c r="C998" s="206">
        <v>0.4</v>
      </c>
      <c r="D998" s="202">
        <v>595</v>
      </c>
      <c r="E998" s="207">
        <f t="shared" si="15"/>
        <v>357</v>
      </c>
    </row>
    <row r="999" spans="1:5" ht="38.25">
      <c r="A999" s="193" t="s">
        <v>8003</v>
      </c>
      <c r="B999" s="201" t="s">
        <v>8716</v>
      </c>
      <c r="C999" s="206">
        <v>0.4</v>
      </c>
      <c r="D999" s="202">
        <v>595</v>
      </c>
      <c r="E999" s="207">
        <f t="shared" si="15"/>
        <v>357</v>
      </c>
    </row>
    <row r="1000" spans="1:5" ht="38.25">
      <c r="A1000" s="193" t="s">
        <v>8004</v>
      </c>
      <c r="B1000" s="201" t="s">
        <v>8717</v>
      </c>
      <c r="C1000" s="206">
        <v>0.4</v>
      </c>
      <c r="D1000" s="202">
        <v>295</v>
      </c>
      <c r="E1000" s="207">
        <f t="shared" si="15"/>
        <v>177</v>
      </c>
    </row>
    <row r="1001" spans="1:5" ht="38.25">
      <c r="A1001" s="193" t="s">
        <v>8005</v>
      </c>
      <c r="B1001" s="201" t="s">
        <v>8718</v>
      </c>
      <c r="C1001" s="206">
        <v>0.4</v>
      </c>
      <c r="D1001" s="202">
        <v>295</v>
      </c>
      <c r="E1001" s="207">
        <f t="shared" si="15"/>
        <v>177</v>
      </c>
    </row>
    <row r="1002" spans="1:5">
      <c r="A1002" s="193" t="s">
        <v>8006</v>
      </c>
      <c r="B1002" s="201" t="s">
        <v>8719</v>
      </c>
      <c r="C1002" s="206">
        <v>0.4</v>
      </c>
      <c r="D1002" s="202">
        <v>2500</v>
      </c>
      <c r="E1002" s="207">
        <f t="shared" si="15"/>
        <v>1500</v>
      </c>
    </row>
    <row r="1003" spans="1:5">
      <c r="A1003" s="193" t="s">
        <v>8007</v>
      </c>
      <c r="B1003" s="201" t="s">
        <v>8720</v>
      </c>
      <c r="C1003" s="206">
        <v>0.4</v>
      </c>
      <c r="D1003" s="202">
        <v>4500</v>
      </c>
      <c r="E1003" s="207">
        <f t="shared" si="15"/>
        <v>2700</v>
      </c>
    </row>
    <row r="1004" spans="1:5">
      <c r="A1004" s="193" t="s">
        <v>8008</v>
      </c>
      <c r="B1004" s="201" t="s">
        <v>8721</v>
      </c>
      <c r="C1004" s="206">
        <v>0.4</v>
      </c>
      <c r="D1004" s="202">
        <v>21000</v>
      </c>
      <c r="E1004" s="207">
        <f t="shared" si="15"/>
        <v>12600</v>
      </c>
    </row>
    <row r="1005" spans="1:5" ht="25.5">
      <c r="A1005" s="193" t="s">
        <v>8009</v>
      </c>
      <c r="B1005" s="201" t="s">
        <v>8722</v>
      </c>
      <c r="C1005" s="206">
        <v>0.4</v>
      </c>
      <c r="D1005" s="202">
        <v>1850</v>
      </c>
      <c r="E1005" s="207">
        <f t="shared" si="15"/>
        <v>1110</v>
      </c>
    </row>
    <row r="1006" spans="1:5">
      <c r="A1006" s="193" t="s">
        <v>8010</v>
      </c>
      <c r="B1006" s="201" t="s">
        <v>8723</v>
      </c>
      <c r="C1006" s="206">
        <v>0.4</v>
      </c>
      <c r="D1006" s="202">
        <v>2500</v>
      </c>
      <c r="E1006" s="207">
        <f t="shared" si="15"/>
        <v>1500</v>
      </c>
    </row>
    <row r="1007" spans="1:5" ht="25.5">
      <c r="A1007" s="193" t="s">
        <v>8011</v>
      </c>
      <c r="B1007" s="201" t="s">
        <v>8724</v>
      </c>
      <c r="C1007" s="206">
        <v>0.4</v>
      </c>
      <c r="D1007" s="202">
        <v>5000</v>
      </c>
      <c r="E1007" s="207">
        <f t="shared" si="15"/>
        <v>3000</v>
      </c>
    </row>
    <row r="1008" spans="1:5" ht="25.5">
      <c r="A1008" s="193" t="s">
        <v>8012</v>
      </c>
      <c r="B1008" s="201" t="s">
        <v>8725</v>
      </c>
      <c r="C1008" s="206">
        <v>0.4</v>
      </c>
      <c r="D1008" s="202">
        <v>5000</v>
      </c>
      <c r="E1008" s="207">
        <f t="shared" si="15"/>
        <v>3000</v>
      </c>
    </row>
    <row r="1009" spans="1:5" ht="38.25">
      <c r="A1009" s="193" t="s">
        <v>8013</v>
      </c>
      <c r="B1009" s="201" t="s">
        <v>8726</v>
      </c>
      <c r="C1009" s="206">
        <v>0.4</v>
      </c>
      <c r="D1009" s="202">
        <v>40000</v>
      </c>
      <c r="E1009" s="207">
        <f t="shared" si="15"/>
        <v>24000</v>
      </c>
    </row>
    <row r="1010" spans="1:5" ht="25.5">
      <c r="A1010" s="193" t="s">
        <v>7467</v>
      </c>
      <c r="B1010" s="201" t="s">
        <v>8170</v>
      </c>
      <c r="C1010" s="206">
        <v>0.4</v>
      </c>
      <c r="D1010" s="202">
        <v>50</v>
      </c>
      <c r="E1010" s="207">
        <f t="shared" si="15"/>
        <v>30</v>
      </c>
    </row>
    <row r="1011" spans="1:5" ht="25.5">
      <c r="A1011" s="193" t="s">
        <v>7468</v>
      </c>
      <c r="B1011" s="201" t="s">
        <v>8171</v>
      </c>
      <c r="C1011" s="206">
        <v>0.4</v>
      </c>
      <c r="D1011" s="202">
        <v>70</v>
      </c>
      <c r="E1011" s="207">
        <f t="shared" si="15"/>
        <v>42</v>
      </c>
    </row>
    <row r="1012" spans="1:5">
      <c r="A1012" s="193" t="s">
        <v>8014</v>
      </c>
      <c r="B1012" s="201" t="s">
        <v>8727</v>
      </c>
      <c r="C1012" s="206">
        <v>0.4</v>
      </c>
      <c r="D1012" s="202">
        <v>250</v>
      </c>
      <c r="E1012" s="207">
        <f t="shared" si="15"/>
        <v>150</v>
      </c>
    </row>
    <row r="1013" spans="1:5">
      <c r="A1013" s="193" t="s">
        <v>7469</v>
      </c>
      <c r="B1013" s="201" t="s">
        <v>8172</v>
      </c>
      <c r="C1013" s="206">
        <v>0.4</v>
      </c>
      <c r="D1013" s="202">
        <v>25</v>
      </c>
      <c r="E1013" s="207">
        <f t="shared" si="15"/>
        <v>15</v>
      </c>
    </row>
    <row r="1014" spans="1:5" ht="25.5">
      <c r="A1014" s="191" t="s">
        <v>7599</v>
      </c>
      <c r="B1014" s="192" t="s">
        <v>8302</v>
      </c>
      <c r="C1014" s="206">
        <v>0.4</v>
      </c>
      <c r="D1014" s="202">
        <v>40</v>
      </c>
      <c r="E1014" s="207">
        <f t="shared" si="15"/>
        <v>24</v>
      </c>
    </row>
    <row r="1015" spans="1:5">
      <c r="A1015" s="198" t="s">
        <v>8015</v>
      </c>
      <c r="B1015" s="201" t="s">
        <v>8728</v>
      </c>
      <c r="C1015" s="206">
        <v>0.4</v>
      </c>
      <c r="D1015" s="202">
        <v>0</v>
      </c>
      <c r="E1015" s="207">
        <f t="shared" si="15"/>
        <v>0</v>
      </c>
    </row>
    <row r="1016" spans="1:5">
      <c r="A1016" s="198" t="s">
        <v>8016</v>
      </c>
      <c r="B1016" s="201" t="s">
        <v>8729</v>
      </c>
      <c r="C1016" s="206">
        <v>0.4</v>
      </c>
      <c r="D1016" s="202">
        <v>0</v>
      </c>
      <c r="E1016" s="207">
        <f t="shared" si="15"/>
        <v>0</v>
      </c>
    </row>
    <row r="1017" spans="1:5">
      <c r="A1017" s="198" t="s">
        <v>8017</v>
      </c>
      <c r="B1017" s="201" t="s">
        <v>8730</v>
      </c>
      <c r="C1017" s="206">
        <v>0.4</v>
      </c>
      <c r="D1017" s="202">
        <v>0</v>
      </c>
      <c r="E1017" s="207">
        <f t="shared" si="15"/>
        <v>0</v>
      </c>
    </row>
    <row r="1018" spans="1:5">
      <c r="A1018" s="198" t="s">
        <v>8018</v>
      </c>
      <c r="B1018" s="201" t="s">
        <v>8731</v>
      </c>
      <c r="C1018" s="206">
        <v>0.4</v>
      </c>
      <c r="D1018" s="202">
        <v>0</v>
      </c>
      <c r="E1018" s="207">
        <f t="shared" si="15"/>
        <v>0</v>
      </c>
    </row>
    <row r="1019" spans="1:5">
      <c r="A1019" s="198" t="s">
        <v>8019</v>
      </c>
      <c r="B1019" s="201" t="s">
        <v>8019</v>
      </c>
      <c r="C1019" s="206">
        <v>0.4</v>
      </c>
      <c r="D1019" s="202">
        <v>1700</v>
      </c>
      <c r="E1019" s="207">
        <f t="shared" si="15"/>
        <v>1020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Main</vt:lpstr>
      <vt:lpstr>Biamp CRD</vt:lpstr>
      <vt:lpstr>Biamp CDS</vt:lpstr>
      <vt:lpstr>Biamp Control</vt:lpstr>
      <vt:lpstr>BlackMagic</vt:lpstr>
      <vt:lpstr>Extron RS</vt:lpstr>
      <vt:lpstr>Extron Recording</vt:lpstr>
      <vt:lpstr>Harman AKG</vt:lpstr>
      <vt:lpstr>Harman AMX</vt:lpstr>
      <vt:lpstr>Harman Crown</vt:lpstr>
      <vt:lpstr>LG</vt:lpstr>
      <vt:lpstr>QSC</vt:lpstr>
      <vt:lpstr>Shure</vt:lpstr>
      <vt:lpstr>Sheet1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 Counts</dc:creator>
  <cp:lastModifiedBy>Mike Kettering</cp:lastModifiedBy>
  <dcterms:created xsi:type="dcterms:W3CDTF">2017-11-28T20:47:03Z</dcterms:created>
  <dcterms:modified xsi:type="dcterms:W3CDTF">2017-12-21T14:57:40Z</dcterms:modified>
</cp:coreProperties>
</file>